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reparatii curente imobil ETH\"/>
    </mc:Choice>
  </mc:AlternateContent>
  <bookViews>
    <workbookView xWindow="0" yWindow="0" windowWidth="28800" windowHeight="13020"/>
  </bookViews>
  <sheets>
    <sheet name="O.01 D.01" sheetId="1" r:id="rId1"/>
  </sheets>
  <definedNames>
    <definedName name="_xlnm.Print_Titles" localSheetId="0">'O.01 D.01'!$7:$12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8" i="1" l="1"/>
  <c r="D218" i="1"/>
  <c r="C218" i="1"/>
  <c r="E213" i="1"/>
  <c r="D213" i="1"/>
  <c r="C213" i="1"/>
  <c r="E208" i="1"/>
  <c r="D208" i="1"/>
  <c r="C208" i="1"/>
  <c r="E202" i="1"/>
  <c r="D202" i="1"/>
  <c r="C202" i="1"/>
  <c r="E196" i="1"/>
  <c r="D196" i="1"/>
  <c r="C196" i="1"/>
  <c r="E191" i="1"/>
  <c r="D191" i="1"/>
  <c r="C191" i="1"/>
  <c r="E186" i="1"/>
  <c r="D186" i="1"/>
  <c r="C186" i="1"/>
  <c r="E181" i="1"/>
  <c r="D181" i="1"/>
  <c r="C181" i="1"/>
  <c r="E176" i="1"/>
  <c r="D176" i="1"/>
  <c r="C176" i="1"/>
  <c r="E171" i="1"/>
  <c r="D171" i="1"/>
  <c r="C171" i="1"/>
  <c r="E166" i="1"/>
  <c r="D166" i="1"/>
  <c r="C166" i="1"/>
  <c r="E160" i="1"/>
  <c r="D160" i="1"/>
  <c r="C160" i="1"/>
  <c r="E154" i="1"/>
  <c r="D154" i="1"/>
  <c r="C154" i="1"/>
  <c r="E149" i="1"/>
  <c r="D149" i="1"/>
  <c r="C149" i="1"/>
  <c r="E144" i="1"/>
  <c r="D144" i="1"/>
  <c r="C144" i="1"/>
  <c r="E139" i="1"/>
  <c r="D139" i="1"/>
  <c r="C139" i="1"/>
  <c r="E134" i="1"/>
  <c r="D134" i="1"/>
  <c r="C134" i="1"/>
  <c r="E129" i="1"/>
  <c r="D129" i="1"/>
  <c r="C129" i="1"/>
  <c r="E123" i="1"/>
  <c r="D123" i="1"/>
  <c r="C123" i="1"/>
  <c r="E117" i="1"/>
  <c r="D117" i="1"/>
  <c r="C117" i="1"/>
  <c r="E112" i="1"/>
  <c r="D112" i="1"/>
  <c r="C112" i="1"/>
  <c r="E105" i="1"/>
  <c r="D105" i="1"/>
  <c r="C105" i="1"/>
  <c r="E100" i="1"/>
  <c r="D100" i="1"/>
  <c r="C100" i="1"/>
  <c r="E95" i="1"/>
  <c r="D95" i="1"/>
  <c r="C95" i="1"/>
  <c r="E89" i="1"/>
  <c r="D89" i="1"/>
  <c r="C89" i="1"/>
  <c r="E84" i="1"/>
  <c r="D84" i="1"/>
  <c r="C84" i="1"/>
  <c r="E79" i="1"/>
  <c r="D79" i="1"/>
  <c r="C79" i="1"/>
  <c r="E74" i="1"/>
  <c r="D74" i="1"/>
  <c r="C74" i="1"/>
  <c r="E69" i="1"/>
  <c r="D69" i="1"/>
  <c r="C69" i="1"/>
  <c r="E64" i="1"/>
  <c r="D64" i="1"/>
  <c r="C64" i="1"/>
  <c r="E59" i="1"/>
  <c r="D59" i="1"/>
  <c r="C59" i="1"/>
  <c r="E53" i="1"/>
  <c r="D53" i="1"/>
  <c r="C53" i="1"/>
  <c r="E47" i="1"/>
  <c r="D47" i="1"/>
  <c r="C47" i="1"/>
  <c r="E41" i="1"/>
  <c r="D41" i="1"/>
  <c r="C41" i="1"/>
  <c r="E35" i="1"/>
  <c r="D35" i="1"/>
  <c r="C35" i="1"/>
  <c r="E30" i="1"/>
  <c r="D30" i="1"/>
  <c r="C30" i="1"/>
  <c r="E25" i="1"/>
  <c r="D25" i="1"/>
  <c r="C25" i="1"/>
  <c r="E19" i="1"/>
  <c r="D19" i="1"/>
  <c r="C19" i="1"/>
  <c r="E14" i="1"/>
  <c r="D14" i="1"/>
  <c r="C14" i="1"/>
</calcChain>
</file>

<file path=xl/sharedStrings.xml><?xml version="1.0" encoding="utf-8"?>
<sst xmlns="http://schemas.openxmlformats.org/spreadsheetml/2006/main" count="196" uniqueCount="128">
  <si>
    <t>Formular F3</t>
  </si>
  <si>
    <r>
      <t>Proiectant:</t>
    </r>
    <r>
      <rPr>
        <sz val="8"/>
        <color theme="1"/>
        <rFont val="Arial"/>
        <family val="2"/>
        <charset val="238"/>
      </rPr>
      <t xml:space="preserve"> F.E.E.I.A.</t>
    </r>
  </si>
  <si>
    <t>LISTA_x000D_
cu cantitatile de lucrari pe categorii de lucrari</t>
  </si>
  <si>
    <t>[ ron ]</t>
  </si>
  <si>
    <t>Nr.</t>
  </si>
  <si>
    <t>Capitol lucrari</t>
  </si>
  <si>
    <t>U/M</t>
  </si>
  <si>
    <t>Cantitatea</t>
  </si>
  <si>
    <t>Pretul unitar</t>
  </si>
  <si>
    <t>Valoare</t>
  </si>
  <si>
    <t>Crt.</t>
  </si>
  <si>
    <t>Simbol</t>
  </si>
  <si>
    <t>a)materiale</t>
  </si>
  <si>
    <t>Denumire resursa</t>
  </si>
  <si>
    <t>b)manopera</t>
  </si>
  <si>
    <t>Observatii</t>
  </si>
  <si>
    <t>c)utilaj</t>
  </si>
  <si>
    <t>Corectii</t>
  </si>
  <si>
    <t>d)transport</t>
  </si>
  <si>
    <t>Liste Anexe</t>
  </si>
  <si>
    <t>Total(a+b+c+d)</t>
  </si>
  <si>
    <t>RPCE06       91</t>
  </si>
  <si>
    <t xml:space="preserve">MP        </t>
  </si>
  <si>
    <t xml:space="preserve">DESFACEREA HIDROIZOLATIILOR,TERMOIZOLATIILOR LIPITCU BITUM SI A STRATURILOR DE PROTECTIE LA TERASE  </t>
  </si>
  <si>
    <t xml:space="preserve">                                                  </t>
  </si>
  <si>
    <t>RPIZC17C     99</t>
  </si>
  <si>
    <t xml:space="preserve">STRAT-SUPORT EGALIZARE CU MORT.CIM.M-100TFARA AD.VAR SUPR.ORIZ.SAU INCL.&lt;40 GR. GROS. 3 CM          </t>
  </si>
  <si>
    <t>RPCT41A1     82</t>
  </si>
  <si>
    <t xml:space="preserve">PREGATIREA  IZOLATIEI HIDROFUGE VECHI IN VEDEREA REFACERII *                                        </t>
  </si>
  <si>
    <t>RPCE01A1     82</t>
  </si>
  <si>
    <t xml:space="preserve">AMORSAREA SUP.PT.APLIC.IZOL. HIDROFUGE                                                              </t>
  </si>
  <si>
    <t>IZF18XA      93</t>
  </si>
  <si>
    <t>IZOLATII HIDROFUGE LA COPERISURI CU MAT.IN FOI CU BITUM PREAPLICAT APLICARE PRIN INCALZIRE CU FLACAR</t>
  </si>
  <si>
    <t>STRATUL 1 HIDROIZ. + STRAT SUPLIMENTAR - UNIGUM P3</t>
  </si>
  <si>
    <t xml:space="preserve">STRAT HIDROIZOLATOR  FINAL MINERAL FIDIA P 4,5 KG </t>
  </si>
  <si>
    <t>RPIZC08B     99</t>
  </si>
  <si>
    <t xml:space="preserve">BUCATA    </t>
  </si>
  <si>
    <t xml:space="preserve">HIDROIZ.GURI DE SCURGERE ACOP.                                                                      </t>
  </si>
  <si>
    <t>RPIZC23B     99</t>
  </si>
  <si>
    <t xml:space="preserve">PIESE MET.LA HIDROIZOL.:DEFLECTOARE D=80MM,H=300MMSI GULER D=300MM, H=20-30MM DIN TB.ZN,AL 0,5 MM   </t>
  </si>
  <si>
    <t>RPCI31B1     82</t>
  </si>
  <si>
    <t xml:space="preserve">M         </t>
  </si>
  <si>
    <t xml:space="preserve">GLAF.SI COPERT.DIN TB.ZN.MONT.PE ELEM.DE BET.DIN TB.DE 0,4MM GROS.CU LAT.DESF.30-50CM INCLUSIV *    </t>
  </si>
  <si>
    <t>RPCU09E      02</t>
  </si>
  <si>
    <t xml:space="preserve">TONE      </t>
  </si>
  <si>
    <t xml:space="preserve">TRASPORTURI CU MIJLOACE MANUALE: CU SCRIPETELE 5M INALTIME                                          </t>
  </si>
  <si>
    <t xml:space="preserve">DECAPAJ                                           </t>
  </si>
  <si>
    <t>RPCU09C      02</t>
  </si>
  <si>
    <t xml:space="preserve">TRASPORTURI CU MIJLOACE MANUALE: PRIN PURTARE DIRECTA,60M DISTANTA CU 1 INCARCATURA,&lt;50 KG          </t>
  </si>
  <si>
    <t xml:space="preserve">MEMBRANA HIDROIZOLATOARE                          </t>
  </si>
  <si>
    <t>TRI1AA01F1   82</t>
  </si>
  <si>
    <t xml:space="preserve">INCARCAREA MATERIALELOR,GRUPA A-GRELE SI MARUNTE,PRIN TRAN.PINA LA 10M   IN AUTO CATEG.1$           </t>
  </si>
  <si>
    <t>RCSG32A      02</t>
  </si>
  <si>
    <t xml:space="preserve">DEMOLAREA PERETILOR DIN ZIDARIE DE CARAMIDA SAU B.C.A. DE 6-8CM GROS.                               </t>
  </si>
  <si>
    <t xml:space="preserve">AMFITEATRU E3 + BIROU                             </t>
  </si>
  <si>
    <t>RPSA47B1     82</t>
  </si>
  <si>
    <t xml:space="preserve">DEMONT TUB SI PIESE FONTA CU MUFA 100   MM                                                          </t>
  </si>
  <si>
    <t>RPSA46D1     82</t>
  </si>
  <si>
    <t>INTERCALAT RAMIFICATIE SIMPLA CU MUFA LA 45 GRADE SAU 90 GRADE DE FONTA PE COND.DE PRES.TUB D=100MM*</t>
  </si>
  <si>
    <t>RPSB23E1     82</t>
  </si>
  <si>
    <t xml:space="preserve">INLC.TV.PVC TIP U AP.MONT.IN NISA SUB PARDOS.SAU  SUSP.PLANSEU PE PORT.PINA LA 3 M D= 110 MM        </t>
  </si>
  <si>
    <t>RPIZC23A     99</t>
  </si>
  <si>
    <t xml:space="preserve">PIESE MET.LA HIDROIZOL.:PARAFRUNZARE PT.PROT.LA   GURILE DE SCURG.D=120 MM LA ACOP,TERASE NECIRCUL. </t>
  </si>
  <si>
    <t>RPCG27A      02</t>
  </si>
  <si>
    <t xml:space="preserve">ASIMILAT - PERETI DIN PLACI BETONIP                                                                 </t>
  </si>
  <si>
    <t xml:space="preserve">AMFITEATRU E3                                     </t>
  </si>
  <si>
    <t>RCSJ37A      02</t>
  </si>
  <si>
    <t xml:space="preserve">DESFACERI DE TENCUIELI INT./EXT. DRISCUITE, LA PERETI SAU TAVANE                                    </t>
  </si>
  <si>
    <t xml:space="preserve">EXTERIOR AMFITEATRU E3+TR. ACCES CASA LIFT        </t>
  </si>
  <si>
    <t>CF12A        02</t>
  </si>
  <si>
    <t xml:space="preserve">TENC.EXT.SIMILIPIATRA EXEC.MAN.EXCL.SCHELA FATADE MORT.CIM M100T CU VAR,PIATRA MOZAIC GR.0,5-0,8CM  </t>
  </si>
  <si>
    <t>RCSL15B      02</t>
  </si>
  <si>
    <t xml:space="preserve">REPAR.TREPTE DE BETON MOZAICATE, CU MOZAIC GRANULAT MARMURA,FRECATE/BUCIARDATE, STRAT UZURA 15CM    </t>
  </si>
  <si>
    <t>RPCJ06XC     93</t>
  </si>
  <si>
    <t xml:space="preserve">REP.TENC.INT.SUBTIRI,LA PERETI SI STILPI B.A.DRISC0,5CM GROS.MEDIE CU MORT.CIM-VAR.MARCA 100-T      </t>
  </si>
  <si>
    <t xml:space="preserve">LABORATOR ET. 5                                   </t>
  </si>
  <si>
    <t>RPCT12A1     82</t>
  </si>
  <si>
    <t xml:space="preserve">PREGARITEA PERETILOR PENTRU ZUGRAVIRE                                                               </t>
  </si>
  <si>
    <t>RPCJ36XA     93</t>
  </si>
  <si>
    <t xml:space="preserve">REP.CRAPATURILOR DIN TENC.EXTER.DRISC.CU MORT.CIM.VAR.50-T,IN 3 STRAT.AVIND LAT.MAX.DE 15 CM        </t>
  </si>
  <si>
    <t>RPCJ35A1     82</t>
  </si>
  <si>
    <t xml:space="preserve">GLET DE VAR IPSOS PE TENC.DRIS.0,7MM GROS.LA PERETI SI STILPI *                                     </t>
  </si>
  <si>
    <t>RPCJ35B1     82</t>
  </si>
  <si>
    <t xml:space="preserve">GLET DE VAR IPSOS PE TENC.DRIS.0,7MM GROS.LA TAVANE *                                               </t>
  </si>
  <si>
    <t>CN02C1       82</t>
  </si>
  <si>
    <t xml:space="preserve">STRAT AMORSA PENTRU ZUGRAVELI INTERIOARE                                                            </t>
  </si>
  <si>
    <t>RPCR08A      02</t>
  </si>
  <si>
    <t xml:space="preserve">VOPSIREA,ZUGRAVELI LAVABILE,VOPSEA PA BAZA DE ARACET-VINACET,LA INT-EXT,2 STRATURI,TENCUIELI EXIST. </t>
  </si>
  <si>
    <t>YB01         82</t>
  </si>
  <si>
    <t xml:space="preserve">LEI       </t>
  </si>
  <si>
    <t xml:space="preserve">CHELTUIELI SUPLIMENTARE PENTRU MANOPERA - MANIPULARE, MONTARE + DEMONTARE MOBILIER                  </t>
  </si>
  <si>
    <t>CB14A        02</t>
  </si>
  <si>
    <t>SCHELA MET TUBULARA PT LUCR PE SUPR VERT PANA LA 30 M H CU IMOBILIZ SCHELEI TIMP DE 25 ZILE(200 ORE)</t>
  </si>
  <si>
    <t>CK26B        02</t>
  </si>
  <si>
    <t xml:space="preserve">GLAFURI MONTATE LA FERESTRE DIN ALUMINIU                                                            </t>
  </si>
  <si>
    <t>RPCQ06B      02</t>
  </si>
  <si>
    <t xml:space="preserve">INLOCUIREA BAGHETELOR LA GEAMURI: DE METAL                                                          </t>
  </si>
  <si>
    <t xml:space="preserve">S-00457        </t>
  </si>
  <si>
    <t xml:space="preserve">BAGHETA LACRIMAR LA FERESTRE DIN PROFILE AL                                                         </t>
  </si>
  <si>
    <t>RPCQ08B      02</t>
  </si>
  <si>
    <t xml:space="preserve">INLOCUIRE CHEDER LA GEAMURI EXIST.MONTATE PE TIMPLARIE: ALUMINIU                                    </t>
  </si>
  <si>
    <t>RPCO06B      91</t>
  </si>
  <si>
    <t xml:space="preserve">INLOCUIT FERONERIA LA TIMPLARIE CREMOANE,BALAMALE,OLIVERE,ETC.,LA USI SI FERESTRE                   </t>
  </si>
  <si>
    <t xml:space="preserve">N-00419        </t>
  </si>
  <si>
    <t xml:space="preserve">SILICON ADEZIV                                                                                      </t>
  </si>
  <si>
    <t>TRB05B23     82</t>
  </si>
  <si>
    <t>TRANSPORTUL MATERIALELOR PRIN PURTAT DIRECT,MATERIALE INCOMODE PESTE 25 KG DISTANTA 30M            $</t>
  </si>
  <si>
    <t>TRA01A10     82</t>
  </si>
  <si>
    <t>TRANSPORTUL RUTIER AL MATERIALELOR,SEMIFABRICATELOR CU AUTOBASCULANTA PE DIST.=  10 KM.            $</t>
  </si>
  <si>
    <t xml:space="preserve">        PROIECTANT                             </t>
  </si>
  <si>
    <t xml:space="preserve">       F.E.E.I.A.                             </t>
  </si>
  <si>
    <r>
      <t xml:space="preserve">Obiectiv: ETH3 </t>
    </r>
    <r>
      <rPr>
        <sz val="10"/>
        <color theme="1"/>
        <rFont val="Arial"/>
        <family val="2"/>
        <charset val="238"/>
      </rPr>
      <t>F.E.E.I.A. - LUCRARI DE REPARATII CURENTE</t>
    </r>
  </si>
  <si>
    <r>
      <t xml:space="preserve">Obiect: 01 </t>
    </r>
    <r>
      <rPr>
        <sz val="10"/>
        <color theme="1"/>
        <rFont val="Arial"/>
        <family val="2"/>
        <charset val="238"/>
      </rPr>
      <t>LUCRARI DE REPARATII CURENTE</t>
    </r>
  </si>
  <si>
    <r>
      <t xml:space="preserve">Categorie: 01 </t>
    </r>
    <r>
      <rPr>
        <sz val="10"/>
        <color theme="1"/>
        <rFont val="Arial"/>
        <family val="2"/>
        <charset val="238"/>
      </rPr>
      <t>LUCRARI REPARATII CURENTE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</si>
  <si>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RIZ7A  -0001:2101183     -MORTAR DE ZIDARIE  M 100              S 1030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</si>
  <si>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90090  -M   :0000240     -MEMBRANA UNIGUM P 3 KG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</si>
  <si>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90090  -M   :0000242     -MEMBRANA MINERAL FIDIA P 4,5KG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</si>
  <si>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RIZ4C  -M   :0000240     -MEMBRANA UNIGUM P 3 KG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</si>
  <si>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RIZ9B  -M   :0060041     -PIPE DIFUZIE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</si>
  <si>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11401  -0010:4100121     -RAMIFICATIE   SIMPLA CU MUFE PN 10 45 G S1867  100X 100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</si>
  <si>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LC09A  -0012:6102827     -CHIT DE ETANSARE MAPESIL AC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</si>
  <si>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LC24C  -M   :N-00007     -PLACA TIP BETONIP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</si>
  <si>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LCU01H -0015:2031        -MALAXOR PT.MORTAR 200 L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</si>
  <si>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LRC58A -0001:2204363     -MOZAIC DIN MARMURA ALBA   VRAC  G= 0,5X 1,0MM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</si>
  <si>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10189  -M   :2221000     -AMORSA PT VAR LAVABIL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</si>
  <si>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LC68G  -M   :2100752     -VAR LAVABIL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</si>
  <si>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90257  -M   :9910065     -DISPOZITIV SIMPLA INCHIDERE PENTRU FEREASTRA ALUMINIU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</si>
  <si>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90257  -M   :8809844     -DISPOZITIV FEREASTRA ALUMINIU - FOARFECA 22CM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</si>
</sst>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%;\ &quot; 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FFFFFF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1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8"/>
      <color rgb="FFFFFFFF"/>
      <name val="Arial"/>
      <family val="2"/>
      <charset val="238"/>
    </font>
    <font>
      <i/>
      <sz val="7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2">
    <xf numFmtId="0" fontId="0" fillId="0" borderId="0"/>
    <xf numFmtId="49" fontId="1" fillId="0" borderId="0" applyFill="0" applyBorder="0" applyProtection="0">
      <alignment horizontal="left" vertical="center" wrapText="1"/>
    </xf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/>
    </xf>
    <xf numFmtId="49" fontId="5" fillId="0" borderId="0" applyFill="0" applyBorder="0" applyProtection="0">
      <alignment horizontal="center" vertical="center"/>
    </xf>
    <xf numFmtId="49" fontId="5" fillId="0" borderId="0" applyFill="0" applyBorder="0" applyProtection="0">
      <alignment horizontal="left" vertical="center" wrapText="1"/>
    </xf>
    <xf numFmtId="49" fontId="5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/>
    </xf>
    <xf numFmtId="4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center" vertical="center"/>
    </xf>
    <xf numFmtId="164" fontId="5" fillId="0" borderId="0" applyFill="0" applyBorder="0" applyProtection="0">
      <alignment vertical="center"/>
    </xf>
    <xf numFmtId="165" fontId="9" fillId="0" borderId="0" applyFill="0" applyBorder="0" applyProtection="0">
      <alignment horizontal="right" vertical="center"/>
    </xf>
    <xf numFmtId="4" fontId="4" fillId="0" borderId="0" applyFill="0" applyBorder="0" applyProtection="0">
      <alignment vertical="center"/>
    </xf>
    <xf numFmtId="49" fontId="7" fillId="0" borderId="0" applyFill="0" applyBorder="0" applyProtection="0">
      <alignment horizontal="left"/>
    </xf>
    <xf numFmtId="165" fontId="8" fillId="0" borderId="0" applyFill="0" applyBorder="0" applyAlignment="0" applyProtection="0">
      <alignment vertical="center"/>
    </xf>
    <xf numFmtId="166" fontId="5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4" fontId="4" fillId="0" borderId="0" applyFill="0" applyBorder="0" applyAlignment="0" applyProtection="0"/>
    <xf numFmtId="167" fontId="5" fillId="0" borderId="0" applyFill="0" applyBorder="0" applyProtection="0">
      <alignment horizontal="right"/>
    </xf>
    <xf numFmtId="49" fontId="5" fillId="0" borderId="0" applyFill="0" applyBorder="0" applyProtection="0"/>
  </cellStyleXfs>
  <cellXfs count="38">
    <xf numFmtId="0" fontId="0" fillId="0" borderId="0" xfId="0"/>
    <xf numFmtId="49" fontId="10" fillId="0" borderId="0" xfId="0" applyNumberFormat="1" applyFont="1"/>
    <xf numFmtId="49" fontId="12" fillId="0" borderId="0" xfId="0" applyNumberFormat="1" applyFont="1" applyAlignment="1">
      <alignment horizontal="left"/>
    </xf>
    <xf numFmtId="164" fontId="14" fillId="0" borderId="0" xfId="11" applyFont="1">
      <alignment vertical="center"/>
    </xf>
    <xf numFmtId="4" fontId="15" fillId="0" borderId="0" xfId="13" applyFont="1">
      <alignment vertical="center"/>
    </xf>
    <xf numFmtId="4" fontId="14" fillId="0" borderId="0" xfId="9" applyFont="1">
      <alignment horizontal="right" vertical="center"/>
    </xf>
    <xf numFmtId="0" fontId="16" fillId="0" borderId="0" xfId="0" applyFont="1"/>
    <xf numFmtId="49" fontId="14" fillId="0" borderId="0" xfId="5" applyFont="1">
      <alignment horizontal="center" vertical="center"/>
    </xf>
    <xf numFmtId="49" fontId="14" fillId="0" borderId="0" xfId="6" applyFont="1">
      <alignment horizontal="left" vertical="center" wrapText="1"/>
    </xf>
    <xf numFmtId="49" fontId="11" fillId="0" borderId="0" xfId="8" applyFont="1">
      <alignment horizontal="left" vertical="center"/>
    </xf>
    <xf numFmtId="49" fontId="10" fillId="0" borderId="1" xfId="0" applyNumberFormat="1" applyFont="1" applyBorder="1"/>
    <xf numFmtId="49" fontId="14" fillId="0" borderId="1" xfId="5" applyFont="1" applyBorder="1">
      <alignment horizontal="center" vertical="center"/>
    </xf>
    <xf numFmtId="49" fontId="14" fillId="0" borderId="1" xfId="6" applyFont="1" applyBorder="1">
      <alignment horizontal="left" vertical="center" wrapText="1"/>
    </xf>
    <xf numFmtId="49" fontId="12" fillId="0" borderId="1" xfId="8" applyFont="1" applyBorder="1">
      <alignment horizontal="left" vertical="center"/>
    </xf>
    <xf numFmtId="164" fontId="14" fillId="0" borderId="1" xfId="11" applyFont="1" applyBorder="1">
      <alignment vertical="center"/>
    </xf>
    <xf numFmtId="4" fontId="14" fillId="0" borderId="1" xfId="13" applyFont="1" applyBorder="1">
      <alignment vertical="center"/>
    </xf>
    <xf numFmtId="4" fontId="14" fillId="0" borderId="1" xfId="9" applyFont="1" applyBorder="1">
      <alignment horizontal="right" vertical="center"/>
    </xf>
    <xf numFmtId="49" fontId="12" fillId="0" borderId="0" xfId="8" applyFont="1">
      <alignment horizontal="left" vertical="center"/>
    </xf>
    <xf numFmtId="4" fontId="14" fillId="0" borderId="0" xfId="13" applyFont="1">
      <alignment vertical="center"/>
    </xf>
    <xf numFmtId="49" fontId="11" fillId="0" borderId="1" xfId="8" applyFont="1" applyBorder="1">
      <alignment horizontal="left" vertical="center"/>
    </xf>
    <xf numFmtId="4" fontId="15" fillId="0" borderId="1" xfId="13" applyFont="1" applyBorder="1">
      <alignment vertical="center"/>
    </xf>
    <xf numFmtId="165" fontId="20" fillId="0" borderId="0" xfId="12" applyFont="1">
      <alignment horizontal="right" vertical="center"/>
    </xf>
    <xf numFmtId="4" fontId="15" fillId="0" borderId="3" xfId="13" applyFont="1" applyBorder="1">
      <alignment vertical="center"/>
    </xf>
    <xf numFmtId="4" fontId="14" fillId="0" borderId="2" xfId="9" applyFont="1" applyBorder="1">
      <alignment horizontal="right" vertical="center"/>
    </xf>
    <xf numFmtId="4" fontId="15" fillId="0" borderId="5" xfId="13" applyFont="1" applyBorder="1">
      <alignment vertical="center"/>
    </xf>
    <xf numFmtId="4" fontId="14" fillId="0" borderId="4" xfId="9" applyFont="1" applyBorder="1">
      <alignment horizontal="right" vertical="center"/>
    </xf>
    <xf numFmtId="49" fontId="22" fillId="0" borderId="0" xfId="0" applyNumberFormat="1" applyFont="1" applyAlignment="1"/>
    <xf numFmtId="49" fontId="14" fillId="0" borderId="0" xfId="7" applyFont="1">
      <alignment horizontal="left" vertical="center" wrapText="1"/>
    </xf>
    <xf numFmtId="49" fontId="10" fillId="0" borderId="0" xfId="0" applyNumberFormat="1" applyFont="1"/>
    <xf numFmtId="49" fontId="13" fillId="0" borderId="0" xfId="2" applyFont="1">
      <alignment horizontal="left" vertical="center" wrapText="1"/>
    </xf>
    <xf numFmtId="49" fontId="17" fillId="0" borderId="0" xfId="1" applyFont="1">
      <alignment horizontal="left" vertical="center" wrapText="1"/>
    </xf>
    <xf numFmtId="49" fontId="19" fillId="0" borderId="0" xfId="3" applyFont="1">
      <alignment horizontal="center" vertical="center" wrapText="1"/>
    </xf>
    <xf numFmtId="49" fontId="14" fillId="0" borderId="2" xfId="7" applyFont="1" applyBorder="1">
      <alignment horizontal="left" vertical="center" wrapText="1"/>
    </xf>
    <xf numFmtId="49" fontId="10" fillId="0" borderId="2" xfId="0" applyNumberFormat="1" applyFont="1" applyBorder="1"/>
    <xf numFmtId="49" fontId="14" fillId="0" borderId="4" xfId="7" applyFont="1" applyBorder="1">
      <alignment horizontal="left" vertical="center" wrapText="1"/>
    </xf>
    <xf numFmtId="49" fontId="10" fillId="0" borderId="4" xfId="0" applyNumberFormat="1" applyFont="1" applyBorder="1"/>
    <xf numFmtId="49" fontId="10" fillId="0" borderId="7" xfId="0" applyNumberFormat="1" applyFont="1" applyBorder="1"/>
    <xf numFmtId="49" fontId="10" fillId="0" borderId="6" xfId="0" applyNumberFormat="1" applyFont="1" applyBorder="1"/>
  </cellXfs>
  <cellStyles count="22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6"/>
    <cellStyle name="kmparcurs" xfId="18"/>
    <cellStyle name="Normal" xfId="0" builtinId="0"/>
    <cellStyle name="NrCrt" xfId="5"/>
    <cellStyle name="orefunc" xfId="19"/>
    <cellStyle name="Pondere" xfId="10"/>
    <cellStyle name="PretUnitar" xfId="13"/>
    <cellStyle name="Procente" xfId="20"/>
    <cellStyle name="Recapit" xfId="14"/>
    <cellStyle name="RecCoef" xfId="15"/>
    <cellStyle name="Sporuri" xfId="12"/>
    <cellStyle name="Text" xfId="21"/>
    <cellStyle name="TitluRap" xfId="3"/>
    <cellStyle name="tonaj" xfId="17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tabSelected="1" topLeftCell="A120" workbookViewId="0">
      <selection activeCell="E225" sqref="E225"/>
    </sheetView>
  </sheetViews>
  <sheetFormatPr defaultRowHeight="14.25" x14ac:dyDescent="0.2"/>
  <cols>
    <col min="1" max="1" width="0.28515625" style="1" customWidth="1"/>
    <col min="2" max="2" width="5.7109375" style="7" customWidth="1"/>
    <col min="3" max="3" width="22.7109375" style="8" customWidth="1"/>
    <col min="4" max="4" width="14.7109375" style="9" customWidth="1"/>
    <col min="5" max="5" width="15.7109375" style="3" customWidth="1"/>
    <col min="6" max="6" width="14.7109375" style="4" customWidth="1"/>
    <col min="7" max="7" width="18.7109375" style="5" customWidth="1"/>
    <col min="8" max="8" width="0" style="6" hidden="1" customWidth="1"/>
    <col min="9" max="16384" width="9.140625" style="6"/>
  </cols>
  <sheetData>
    <row r="1" spans="1:7" ht="24.75" customHeight="1" x14ac:dyDescent="0.2">
      <c r="A1" s="29" t="s">
        <v>0</v>
      </c>
      <c r="B1" s="28"/>
      <c r="C1" s="28"/>
      <c r="D1" s="28"/>
    </row>
    <row r="2" spans="1:7" x14ac:dyDescent="0.2">
      <c r="A2" s="30" t="s">
        <v>111</v>
      </c>
      <c r="B2" s="28"/>
      <c r="C2" s="28"/>
      <c r="D2" s="28"/>
      <c r="E2" s="28"/>
      <c r="F2" s="28"/>
      <c r="G2" s="28"/>
    </row>
    <row r="3" spans="1:7" x14ac:dyDescent="0.2">
      <c r="A3" s="2" t="s">
        <v>1</v>
      </c>
    </row>
    <row r="4" spans="1:7" ht="43.5" customHeight="1" x14ac:dyDescent="0.2">
      <c r="A4" s="31" t="s">
        <v>2</v>
      </c>
      <c r="B4" s="28"/>
      <c r="C4" s="28"/>
      <c r="D4" s="28"/>
      <c r="E4" s="28"/>
      <c r="F4" s="28"/>
      <c r="G4" s="28"/>
    </row>
    <row r="5" spans="1:7" x14ac:dyDescent="0.2">
      <c r="A5" s="30" t="s">
        <v>112</v>
      </c>
      <c r="B5" s="28"/>
      <c r="C5" s="28"/>
      <c r="D5" s="28"/>
      <c r="E5" s="28"/>
      <c r="F5" s="28"/>
      <c r="G5" s="28"/>
    </row>
    <row r="6" spans="1:7" ht="15" thickBot="1" x14ac:dyDescent="0.25">
      <c r="A6" s="30" t="s">
        <v>113</v>
      </c>
      <c r="B6" s="28"/>
      <c r="C6" s="28"/>
      <c r="D6" s="28"/>
      <c r="E6" s="28"/>
      <c r="F6" s="28"/>
      <c r="G6" s="5" t="s">
        <v>3</v>
      </c>
    </row>
    <row r="7" spans="1:7" x14ac:dyDescent="0.2">
      <c r="A7" s="10"/>
      <c r="B7" s="11" t="s">
        <v>4</v>
      </c>
      <c r="C7" s="12" t="s">
        <v>5</v>
      </c>
      <c r="D7" s="13" t="s">
        <v>6</v>
      </c>
      <c r="E7" s="14" t="s">
        <v>7</v>
      </c>
      <c r="F7" s="15" t="s">
        <v>8</v>
      </c>
      <c r="G7" s="16" t="s">
        <v>9</v>
      </c>
    </row>
    <row r="8" spans="1:7" x14ac:dyDescent="0.2">
      <c r="B8" s="7" t="s">
        <v>10</v>
      </c>
      <c r="C8" s="8" t="s">
        <v>11</v>
      </c>
      <c r="D8" s="17"/>
      <c r="F8" s="18" t="s">
        <v>12</v>
      </c>
    </row>
    <row r="9" spans="1:7" x14ac:dyDescent="0.2">
      <c r="C9" s="8" t="s">
        <v>13</v>
      </c>
      <c r="D9" s="17"/>
      <c r="F9" s="18" t="s">
        <v>14</v>
      </c>
    </row>
    <row r="10" spans="1:7" x14ac:dyDescent="0.2">
      <c r="C10" s="8" t="s">
        <v>15</v>
      </c>
      <c r="D10" s="17"/>
      <c r="F10" s="18" t="s">
        <v>16</v>
      </c>
    </row>
    <row r="11" spans="1:7" x14ac:dyDescent="0.2">
      <c r="C11" s="8" t="s">
        <v>17</v>
      </c>
      <c r="D11" s="17"/>
      <c r="F11" s="18" t="s">
        <v>18</v>
      </c>
    </row>
    <row r="12" spans="1:7" ht="15" thickBot="1" x14ac:dyDescent="0.25">
      <c r="C12" s="8" t="s">
        <v>19</v>
      </c>
      <c r="D12" s="17"/>
      <c r="F12" s="18" t="s">
        <v>20</v>
      </c>
    </row>
    <row r="13" spans="1:7" x14ac:dyDescent="0.2">
      <c r="A13" s="10"/>
      <c r="B13" s="11">
        <v>1</v>
      </c>
      <c r="C13" s="12" t="s">
        <v>21</v>
      </c>
      <c r="D13" s="19" t="s">
        <v>22</v>
      </c>
      <c r="E13" s="14">
        <v>249</v>
      </c>
      <c r="F13" s="20"/>
      <c r="G13" s="16"/>
    </row>
    <row r="14" spans="1:7" x14ac:dyDescent="0.2">
      <c r="C14" s="21" t="str">
        <f>SUBSTITUTE("Sp.mat: 0.00%",".",IF(VALUE("1.2")=1.2,".",","),2)</f>
        <v>Sp.mat: 0.00%</v>
      </c>
      <c r="D14" s="21" t="str">
        <f>SUBSTITUTE("Sp.man: 0.00%",".",IF(VALUE("1.2")=1.2,".",","),2)</f>
        <v>Sp.man: 0.00%</v>
      </c>
      <c r="E14" s="21" t="str">
        <f>SUBSTITUTE("Sp.uti: 0.00%",".",IF(VALUE("1.2")=1.2,".",","),2)</f>
        <v>Sp.uti: 0.00%</v>
      </c>
    </row>
    <row r="15" spans="1:7" x14ac:dyDescent="0.2">
      <c r="A15" s="27" t="s">
        <v>23</v>
      </c>
      <c r="B15" s="28"/>
      <c r="C15" s="28"/>
      <c r="D15" s="28"/>
      <c r="E15" s="28"/>
    </row>
    <row r="16" spans="1:7" x14ac:dyDescent="0.2">
      <c r="A16" s="28"/>
      <c r="B16" s="28"/>
      <c r="C16" s="28"/>
      <c r="D16" s="28"/>
      <c r="E16" s="28"/>
    </row>
    <row r="17" spans="1:7" x14ac:dyDescent="0.2">
      <c r="A17" s="32" t="s">
        <v>24</v>
      </c>
      <c r="B17" s="33"/>
      <c r="C17" s="33"/>
      <c r="D17" s="33"/>
      <c r="E17" s="33"/>
      <c r="F17" s="22"/>
      <c r="G17" s="23"/>
    </row>
    <row r="18" spans="1:7" x14ac:dyDescent="0.2">
      <c r="B18" s="7">
        <v>2</v>
      </c>
      <c r="C18" s="8" t="s">
        <v>25</v>
      </c>
      <c r="D18" s="9" t="s">
        <v>22</v>
      </c>
      <c r="E18" s="3">
        <v>75</v>
      </c>
    </row>
    <row r="19" spans="1:7" x14ac:dyDescent="0.2">
      <c r="C19" s="21" t="str">
        <f>SUBSTITUTE("Sp.mat: 0.00%",".",IF(VALUE("1.2")=1.2,".",","),2)</f>
        <v>Sp.mat: 0.00%</v>
      </c>
      <c r="D19" s="21" t="str">
        <f>SUBSTITUTE("Sp.man: 0.00%",".",IF(VALUE("1.2")=1.2,".",","),2)</f>
        <v>Sp.man: 0.00%</v>
      </c>
      <c r="E19" s="21" t="str">
        <f>SUBSTITUTE("Sp.uti: 0.00%",".",IF(VALUE("1.2")=1.2,".",","),2)</f>
        <v>Sp.uti: 0.00%</v>
      </c>
    </row>
    <row r="20" spans="1:7" x14ac:dyDescent="0.2">
      <c r="A20" s="27" t="s">
        <v>26</v>
      </c>
      <c r="B20" s="28"/>
      <c r="C20" s="28"/>
      <c r="D20" s="28"/>
      <c r="E20" s="28"/>
    </row>
    <row r="21" spans="1:7" x14ac:dyDescent="0.2">
      <c r="A21" s="28"/>
      <c r="B21" s="28"/>
      <c r="C21" s="28"/>
      <c r="D21" s="28"/>
      <c r="E21" s="28"/>
    </row>
    <row r="22" spans="1:7" x14ac:dyDescent="0.2">
      <c r="A22" s="34" t="s">
        <v>24</v>
      </c>
      <c r="B22" s="35"/>
      <c r="C22" s="35"/>
      <c r="D22" s="35"/>
      <c r="E22" s="35"/>
      <c r="F22" s="24"/>
      <c r="G22" s="25"/>
    </row>
    <row r="23" spans="1:7" x14ac:dyDescent="0.2">
      <c r="A23" s="36" t="s">
        <v>114</v>
      </c>
      <c r="B23" s="36"/>
      <c r="C23" s="36"/>
      <c r="D23" s="36"/>
      <c r="E23" s="36"/>
      <c r="F23" s="36"/>
      <c r="G23" s="36"/>
    </row>
    <row r="24" spans="1:7" x14ac:dyDescent="0.2">
      <c r="B24" s="7">
        <v>3</v>
      </c>
      <c r="C24" s="8" t="s">
        <v>27</v>
      </c>
      <c r="D24" s="9" t="s">
        <v>22</v>
      </c>
      <c r="E24" s="3">
        <v>112</v>
      </c>
    </row>
    <row r="25" spans="1:7" x14ac:dyDescent="0.2">
      <c r="C25" s="21" t="str">
        <f>SUBSTITUTE("Sp.mat: 0.00%",".",IF(VALUE("1.2")=1.2,".",","),2)</f>
        <v>Sp.mat: 0.00%</v>
      </c>
      <c r="D25" s="21" t="str">
        <f>SUBSTITUTE("Sp.man: 0.00%",".",IF(VALUE("1.2")=1.2,".",","),2)</f>
        <v>Sp.man: 0.00%</v>
      </c>
      <c r="E25" s="21" t="str">
        <f>SUBSTITUTE("Sp.uti: 0.00%",".",IF(VALUE("1.2")=1.2,".",","),2)</f>
        <v>Sp.uti: 0.00%</v>
      </c>
    </row>
    <row r="26" spans="1:7" x14ac:dyDescent="0.2">
      <c r="A26" s="27" t="s">
        <v>28</v>
      </c>
      <c r="B26" s="28"/>
      <c r="C26" s="28"/>
      <c r="D26" s="28"/>
      <c r="E26" s="28"/>
    </row>
    <row r="27" spans="1:7" x14ac:dyDescent="0.2">
      <c r="A27" s="28"/>
      <c r="B27" s="28"/>
      <c r="C27" s="28"/>
      <c r="D27" s="28"/>
      <c r="E27" s="28"/>
    </row>
    <row r="28" spans="1:7" x14ac:dyDescent="0.2">
      <c r="A28" s="32" t="s">
        <v>24</v>
      </c>
      <c r="B28" s="33"/>
      <c r="C28" s="33"/>
      <c r="D28" s="33"/>
      <c r="E28" s="33"/>
      <c r="F28" s="22"/>
      <c r="G28" s="23"/>
    </row>
    <row r="29" spans="1:7" x14ac:dyDescent="0.2">
      <c r="B29" s="7">
        <v>4</v>
      </c>
      <c r="C29" s="8" t="s">
        <v>29</v>
      </c>
      <c r="D29" s="9" t="s">
        <v>22</v>
      </c>
      <c r="E29" s="3">
        <v>361</v>
      </c>
    </row>
    <row r="30" spans="1:7" x14ac:dyDescent="0.2">
      <c r="C30" s="21" t="str">
        <f>SUBSTITUTE("Sp.mat: 0.00%",".",IF(VALUE("1.2")=1.2,".",","),2)</f>
        <v>Sp.mat: 0.00%</v>
      </c>
      <c r="D30" s="21" t="str">
        <f>SUBSTITUTE("Sp.man: 0.00%",".",IF(VALUE("1.2")=1.2,".",","),2)</f>
        <v>Sp.man: 0.00%</v>
      </c>
      <c r="E30" s="21" t="str">
        <f>SUBSTITUTE("Sp.uti: 0.00%",".",IF(VALUE("1.2")=1.2,".",","),2)</f>
        <v>Sp.uti: 0.00%</v>
      </c>
    </row>
    <row r="31" spans="1:7" x14ac:dyDescent="0.2">
      <c r="A31" s="27" t="s">
        <v>30</v>
      </c>
      <c r="B31" s="28"/>
      <c r="C31" s="28"/>
      <c r="D31" s="28"/>
      <c r="E31" s="28"/>
    </row>
    <row r="32" spans="1:7" x14ac:dyDescent="0.2">
      <c r="A32" s="28"/>
      <c r="B32" s="28"/>
      <c r="C32" s="28"/>
      <c r="D32" s="28"/>
      <c r="E32" s="28"/>
    </row>
    <row r="33" spans="1:7" x14ac:dyDescent="0.2">
      <c r="A33" s="32" t="s">
        <v>24</v>
      </c>
      <c r="B33" s="33"/>
      <c r="C33" s="33"/>
      <c r="D33" s="33"/>
      <c r="E33" s="33"/>
      <c r="F33" s="22"/>
      <c r="G33" s="23"/>
    </row>
    <row r="34" spans="1:7" x14ac:dyDescent="0.2">
      <c r="B34" s="7">
        <v>5</v>
      </c>
      <c r="C34" s="8" t="s">
        <v>31</v>
      </c>
      <c r="D34" s="9" t="s">
        <v>22</v>
      </c>
      <c r="E34" s="3">
        <v>361</v>
      </c>
    </row>
    <row r="35" spans="1:7" x14ac:dyDescent="0.2">
      <c r="C35" s="21" t="str">
        <f>SUBSTITUTE("Sp.mat: 0.00%",".",IF(VALUE("1.2")=1.2,".",","),2)</f>
        <v>Sp.mat: 0.00%</v>
      </c>
      <c r="D35" s="21" t="str">
        <f>SUBSTITUTE("Sp.man: 0.00%",".",IF(VALUE("1.2")=1.2,".",","),2)</f>
        <v>Sp.man: 0.00%</v>
      </c>
      <c r="E35" s="21" t="str">
        <f>SUBSTITUTE("Sp.uti: 0.00%",".",IF(VALUE("1.2")=1.2,".",","),2)</f>
        <v>Sp.uti: 0.00%</v>
      </c>
    </row>
    <row r="36" spans="1:7" x14ac:dyDescent="0.2">
      <c r="A36" s="27" t="s">
        <v>32</v>
      </c>
      <c r="B36" s="28"/>
      <c r="C36" s="28"/>
      <c r="D36" s="28"/>
      <c r="E36" s="28"/>
    </row>
    <row r="37" spans="1:7" x14ac:dyDescent="0.2">
      <c r="A37" s="28"/>
      <c r="B37" s="28"/>
      <c r="C37" s="28"/>
      <c r="D37" s="28"/>
      <c r="E37" s="28"/>
    </row>
    <row r="38" spans="1:7" x14ac:dyDescent="0.2">
      <c r="A38" s="34" t="s">
        <v>33</v>
      </c>
      <c r="B38" s="35"/>
      <c r="C38" s="35"/>
      <c r="D38" s="35"/>
      <c r="E38" s="35"/>
      <c r="F38" s="24"/>
      <c r="G38" s="25"/>
    </row>
    <row r="39" spans="1:7" x14ac:dyDescent="0.2">
      <c r="A39" s="36" t="s">
        <v>115</v>
      </c>
      <c r="B39" s="36"/>
      <c r="C39" s="36"/>
      <c r="D39" s="36"/>
      <c r="E39" s="36"/>
      <c r="F39" s="36"/>
      <c r="G39" s="36"/>
    </row>
    <row r="40" spans="1:7" x14ac:dyDescent="0.2">
      <c r="B40" s="7">
        <v>6</v>
      </c>
      <c r="C40" s="8" t="s">
        <v>31</v>
      </c>
      <c r="D40" s="9" t="s">
        <v>22</v>
      </c>
      <c r="E40" s="3">
        <v>361</v>
      </c>
    </row>
    <row r="41" spans="1:7" x14ac:dyDescent="0.2">
      <c r="C41" s="21" t="str">
        <f>SUBSTITUTE("Sp.mat: 0.00%",".",IF(VALUE("1.2")=1.2,".",","),2)</f>
        <v>Sp.mat: 0.00%</v>
      </c>
      <c r="D41" s="21" t="str">
        <f>SUBSTITUTE("Sp.man: 0.00%",".",IF(VALUE("1.2")=1.2,".",","),2)</f>
        <v>Sp.man: 0.00%</v>
      </c>
      <c r="E41" s="21" t="str">
        <f>SUBSTITUTE("Sp.uti: 0.00%",".",IF(VALUE("1.2")=1.2,".",","),2)</f>
        <v>Sp.uti: 0.00%</v>
      </c>
    </row>
    <row r="42" spans="1:7" x14ac:dyDescent="0.2">
      <c r="A42" s="27" t="s">
        <v>32</v>
      </c>
      <c r="B42" s="28"/>
      <c r="C42" s="28"/>
      <c r="D42" s="28"/>
      <c r="E42" s="28"/>
    </row>
    <row r="43" spans="1:7" x14ac:dyDescent="0.2">
      <c r="A43" s="28"/>
      <c r="B43" s="28"/>
      <c r="C43" s="28"/>
      <c r="D43" s="28"/>
      <c r="E43" s="28"/>
    </row>
    <row r="44" spans="1:7" x14ac:dyDescent="0.2">
      <c r="A44" s="34" t="s">
        <v>34</v>
      </c>
      <c r="B44" s="35"/>
      <c r="C44" s="35"/>
      <c r="D44" s="35"/>
      <c r="E44" s="35"/>
      <c r="F44" s="24"/>
      <c r="G44" s="25"/>
    </row>
    <row r="45" spans="1:7" x14ac:dyDescent="0.2">
      <c r="A45" s="36" t="s">
        <v>116</v>
      </c>
      <c r="B45" s="36"/>
      <c r="C45" s="36"/>
      <c r="D45" s="36"/>
      <c r="E45" s="36"/>
      <c r="F45" s="36"/>
      <c r="G45" s="36"/>
    </row>
    <row r="46" spans="1:7" x14ac:dyDescent="0.2">
      <c r="B46" s="7">
        <v>7</v>
      </c>
      <c r="C46" s="8" t="s">
        <v>35</v>
      </c>
      <c r="D46" s="9" t="s">
        <v>36</v>
      </c>
      <c r="E46" s="3">
        <v>9</v>
      </c>
    </row>
    <row r="47" spans="1:7" x14ac:dyDescent="0.2">
      <c r="C47" s="21" t="str">
        <f>SUBSTITUTE("Sp.mat: 0.00%",".",IF(VALUE("1.2")=1.2,".",","),2)</f>
        <v>Sp.mat: 0.00%</v>
      </c>
      <c r="D47" s="21" t="str">
        <f>SUBSTITUTE("Sp.man: 0.00%",".",IF(VALUE("1.2")=1.2,".",","),2)</f>
        <v>Sp.man: 0.00%</v>
      </c>
      <c r="E47" s="21" t="str">
        <f>SUBSTITUTE("Sp.uti: 0.00%",".",IF(VALUE("1.2")=1.2,".",","),2)</f>
        <v>Sp.uti: 0.00%</v>
      </c>
    </row>
    <row r="48" spans="1:7" x14ac:dyDescent="0.2">
      <c r="A48" s="27" t="s">
        <v>37</v>
      </c>
      <c r="B48" s="28"/>
      <c r="C48" s="28"/>
      <c r="D48" s="28"/>
      <c r="E48" s="28"/>
    </row>
    <row r="49" spans="1:7" x14ac:dyDescent="0.2">
      <c r="A49" s="28"/>
      <c r="B49" s="28"/>
      <c r="C49" s="28"/>
      <c r="D49" s="28"/>
      <c r="E49" s="28"/>
    </row>
    <row r="50" spans="1:7" x14ac:dyDescent="0.2">
      <c r="A50" s="34" t="s">
        <v>24</v>
      </c>
      <c r="B50" s="35"/>
      <c r="C50" s="35"/>
      <c r="D50" s="35"/>
      <c r="E50" s="35"/>
      <c r="F50" s="24"/>
      <c r="G50" s="25"/>
    </row>
    <row r="51" spans="1:7" x14ac:dyDescent="0.2">
      <c r="A51" s="36" t="s">
        <v>117</v>
      </c>
      <c r="B51" s="36"/>
      <c r="C51" s="36"/>
      <c r="D51" s="36"/>
      <c r="E51" s="36"/>
      <c r="F51" s="36"/>
      <c r="G51" s="36"/>
    </row>
    <row r="52" spans="1:7" x14ac:dyDescent="0.2">
      <c r="B52" s="7">
        <v>8</v>
      </c>
      <c r="C52" s="8" t="s">
        <v>38</v>
      </c>
      <c r="D52" s="9" t="s">
        <v>36</v>
      </c>
      <c r="E52" s="3">
        <v>6</v>
      </c>
    </row>
    <row r="53" spans="1:7" x14ac:dyDescent="0.2">
      <c r="C53" s="21" t="str">
        <f>SUBSTITUTE("Sp.mat: 0.00%",".",IF(VALUE("1.2")=1.2,".",","),2)</f>
        <v>Sp.mat: 0.00%</v>
      </c>
      <c r="D53" s="21" t="str">
        <f>SUBSTITUTE("Sp.man: 0.00%",".",IF(VALUE("1.2")=1.2,".",","),2)</f>
        <v>Sp.man: 0.00%</v>
      </c>
      <c r="E53" s="21" t="str">
        <f>SUBSTITUTE("Sp.uti: 0.00%",".",IF(VALUE("1.2")=1.2,".",","),2)</f>
        <v>Sp.uti: 0.00%</v>
      </c>
    </row>
    <row r="54" spans="1:7" x14ac:dyDescent="0.2">
      <c r="A54" s="27" t="s">
        <v>39</v>
      </c>
      <c r="B54" s="28"/>
      <c r="C54" s="28"/>
      <c r="D54" s="28"/>
      <c r="E54" s="28"/>
    </row>
    <row r="55" spans="1:7" x14ac:dyDescent="0.2">
      <c r="A55" s="28"/>
      <c r="B55" s="28"/>
      <c r="C55" s="28"/>
      <c r="D55" s="28"/>
      <c r="E55" s="28"/>
    </row>
    <row r="56" spans="1:7" x14ac:dyDescent="0.2">
      <c r="A56" s="34" t="s">
        <v>24</v>
      </c>
      <c r="B56" s="35"/>
      <c r="C56" s="35"/>
      <c r="D56" s="35"/>
      <c r="E56" s="35"/>
      <c r="F56" s="24"/>
      <c r="G56" s="25"/>
    </row>
    <row r="57" spans="1:7" x14ac:dyDescent="0.2">
      <c r="A57" s="36" t="s">
        <v>118</v>
      </c>
      <c r="B57" s="36"/>
      <c r="C57" s="36"/>
      <c r="D57" s="36"/>
      <c r="E57" s="36"/>
      <c r="F57" s="36"/>
      <c r="G57" s="36"/>
    </row>
    <row r="58" spans="1:7" x14ac:dyDescent="0.2">
      <c r="B58" s="7">
        <v>9</v>
      </c>
      <c r="C58" s="8" t="s">
        <v>40</v>
      </c>
      <c r="D58" s="9" t="s">
        <v>41</v>
      </c>
      <c r="E58" s="3">
        <v>86</v>
      </c>
    </row>
    <row r="59" spans="1:7" x14ac:dyDescent="0.2">
      <c r="C59" s="21" t="str">
        <f>SUBSTITUTE("Sp.mat: 0.00%",".",IF(VALUE("1.2")=1.2,".",","),2)</f>
        <v>Sp.mat: 0.00%</v>
      </c>
      <c r="D59" s="21" t="str">
        <f>SUBSTITUTE("Sp.man: 0.00%",".",IF(VALUE("1.2")=1.2,".",","),2)</f>
        <v>Sp.man: 0.00%</v>
      </c>
      <c r="E59" s="21" t="str">
        <f>SUBSTITUTE("Sp.uti: 0.00%",".",IF(VALUE("1.2")=1.2,".",","),2)</f>
        <v>Sp.uti: 0.00%</v>
      </c>
    </row>
    <row r="60" spans="1:7" x14ac:dyDescent="0.2">
      <c r="A60" s="27" t="s">
        <v>42</v>
      </c>
      <c r="B60" s="28"/>
      <c r="C60" s="28"/>
      <c r="D60" s="28"/>
      <c r="E60" s="28"/>
    </row>
    <row r="61" spans="1:7" x14ac:dyDescent="0.2">
      <c r="A61" s="28"/>
      <c r="B61" s="28"/>
      <c r="C61" s="28"/>
      <c r="D61" s="28"/>
      <c r="E61" s="28"/>
    </row>
    <row r="62" spans="1:7" x14ac:dyDescent="0.2">
      <c r="A62" s="32" t="s">
        <v>24</v>
      </c>
      <c r="B62" s="33"/>
      <c r="C62" s="33"/>
      <c r="D62" s="33"/>
      <c r="E62" s="33"/>
      <c r="F62" s="22"/>
      <c r="G62" s="23"/>
    </row>
    <row r="63" spans="1:7" x14ac:dyDescent="0.2">
      <c r="B63" s="7">
        <v>10</v>
      </c>
      <c r="C63" s="8" t="s">
        <v>43</v>
      </c>
      <c r="D63" s="9" t="s">
        <v>44</v>
      </c>
      <c r="E63" s="3">
        <v>1.5</v>
      </c>
    </row>
    <row r="64" spans="1:7" x14ac:dyDescent="0.2">
      <c r="C64" s="21" t="str">
        <f>SUBSTITUTE("Sp.mat: 0.00%",".",IF(VALUE("1.2")=1.2,".",","),2)</f>
        <v>Sp.mat: 0.00%</v>
      </c>
      <c r="D64" s="21" t="str">
        <f>SUBSTITUTE("Sp.man: 0.00%",".",IF(VALUE("1.2")=1.2,".",","),2)</f>
        <v>Sp.man: 0.00%</v>
      </c>
      <c r="E64" s="21" t="str">
        <f>SUBSTITUTE("Sp.uti: 0.00%",".",IF(VALUE("1.2")=1.2,".",","),2)</f>
        <v>Sp.uti: 0.00%</v>
      </c>
    </row>
    <row r="65" spans="1:7" x14ac:dyDescent="0.2">
      <c r="A65" s="27" t="s">
        <v>45</v>
      </c>
      <c r="B65" s="28"/>
      <c r="C65" s="28"/>
      <c r="D65" s="28"/>
      <c r="E65" s="28"/>
    </row>
    <row r="66" spans="1:7" x14ac:dyDescent="0.2">
      <c r="A66" s="28"/>
      <c r="B66" s="28"/>
      <c r="C66" s="28"/>
      <c r="D66" s="28"/>
      <c r="E66" s="28"/>
    </row>
    <row r="67" spans="1:7" x14ac:dyDescent="0.2">
      <c r="A67" s="32" t="s">
        <v>46</v>
      </c>
      <c r="B67" s="33"/>
      <c r="C67" s="33"/>
      <c r="D67" s="33"/>
      <c r="E67" s="33"/>
      <c r="F67" s="22"/>
      <c r="G67" s="23"/>
    </row>
    <row r="68" spans="1:7" x14ac:dyDescent="0.2">
      <c r="B68" s="7">
        <v>11</v>
      </c>
      <c r="C68" s="8" t="s">
        <v>47</v>
      </c>
      <c r="D68" s="9" t="s">
        <v>44</v>
      </c>
      <c r="E68" s="3">
        <v>1.5</v>
      </c>
    </row>
    <row r="69" spans="1:7" x14ac:dyDescent="0.2">
      <c r="C69" s="21" t="str">
        <f>SUBSTITUTE("Sp.mat: 0.00%",".",IF(VALUE("1.2")=1.2,".",","),2)</f>
        <v>Sp.mat: 0.00%</v>
      </c>
      <c r="D69" s="21" t="str">
        <f>SUBSTITUTE("Sp.man: 0.00%",".",IF(VALUE("1.2")=1.2,".",","),2)</f>
        <v>Sp.man: 0.00%</v>
      </c>
      <c r="E69" s="21" t="str">
        <f>SUBSTITUTE("Sp.uti: 0.00%",".",IF(VALUE("1.2")=1.2,".",","),2)</f>
        <v>Sp.uti: 0.00%</v>
      </c>
    </row>
    <row r="70" spans="1:7" x14ac:dyDescent="0.2">
      <c r="A70" s="27" t="s">
        <v>48</v>
      </c>
      <c r="B70" s="28"/>
      <c r="C70" s="28"/>
      <c r="D70" s="28"/>
      <c r="E70" s="28"/>
    </row>
    <row r="71" spans="1:7" x14ac:dyDescent="0.2">
      <c r="A71" s="28"/>
      <c r="B71" s="28"/>
      <c r="C71" s="28"/>
      <c r="D71" s="28"/>
      <c r="E71" s="28"/>
    </row>
    <row r="72" spans="1:7" x14ac:dyDescent="0.2">
      <c r="A72" s="32" t="s">
        <v>49</v>
      </c>
      <c r="B72" s="33"/>
      <c r="C72" s="33"/>
      <c r="D72" s="33"/>
      <c r="E72" s="33"/>
      <c r="F72" s="22"/>
      <c r="G72" s="23"/>
    </row>
    <row r="73" spans="1:7" x14ac:dyDescent="0.2">
      <c r="B73" s="7">
        <v>12</v>
      </c>
      <c r="C73" s="8" t="s">
        <v>50</v>
      </c>
      <c r="D73" s="9" t="s">
        <v>44</v>
      </c>
      <c r="E73" s="3">
        <v>1.5</v>
      </c>
    </row>
    <row r="74" spans="1:7" x14ac:dyDescent="0.2">
      <c r="C74" s="21" t="str">
        <f>SUBSTITUTE("Sp.mat: 0.00%",".",IF(VALUE("1.2")=1.2,".",","),2)</f>
        <v>Sp.mat: 0.00%</v>
      </c>
      <c r="D74" s="21" t="str">
        <f>SUBSTITUTE("Sp.man: 0.00%",".",IF(VALUE("1.2")=1.2,".",","),2)</f>
        <v>Sp.man: 0.00%</v>
      </c>
      <c r="E74" s="21" t="str">
        <f>SUBSTITUTE("Sp.uti: 0.00%",".",IF(VALUE("1.2")=1.2,".",","),2)</f>
        <v>Sp.uti: 0.00%</v>
      </c>
    </row>
    <row r="75" spans="1:7" x14ac:dyDescent="0.2">
      <c r="A75" s="27" t="s">
        <v>51</v>
      </c>
      <c r="B75" s="28"/>
      <c r="C75" s="28"/>
      <c r="D75" s="28"/>
      <c r="E75" s="28"/>
    </row>
    <row r="76" spans="1:7" x14ac:dyDescent="0.2">
      <c r="A76" s="28"/>
      <c r="B76" s="28"/>
      <c r="C76" s="28"/>
      <c r="D76" s="28"/>
      <c r="E76" s="28"/>
    </row>
    <row r="77" spans="1:7" x14ac:dyDescent="0.2">
      <c r="A77" s="32" t="s">
        <v>46</v>
      </c>
      <c r="B77" s="33"/>
      <c r="C77" s="33"/>
      <c r="D77" s="33"/>
      <c r="E77" s="33"/>
      <c r="F77" s="22"/>
      <c r="G77" s="23"/>
    </row>
    <row r="78" spans="1:7" x14ac:dyDescent="0.2">
      <c r="B78" s="7">
        <v>13</v>
      </c>
      <c r="C78" s="8" t="s">
        <v>52</v>
      </c>
      <c r="D78" s="9" t="s">
        <v>22</v>
      </c>
      <c r="E78" s="3">
        <v>10.5</v>
      </c>
    </row>
    <row r="79" spans="1:7" x14ac:dyDescent="0.2">
      <c r="C79" s="21" t="str">
        <f>SUBSTITUTE("Sp.mat: 0.00%",".",IF(VALUE("1.2")=1.2,".",","),2)</f>
        <v>Sp.mat: 0.00%</v>
      </c>
      <c r="D79" s="21" t="str">
        <f>SUBSTITUTE("Sp.man: 0.00%",".",IF(VALUE("1.2")=1.2,".",","),2)</f>
        <v>Sp.man: 0.00%</v>
      </c>
      <c r="E79" s="21" t="str">
        <f>SUBSTITUTE("Sp.uti: 0.00%",".",IF(VALUE("1.2")=1.2,".",","),2)</f>
        <v>Sp.uti: 0.00%</v>
      </c>
    </row>
    <row r="80" spans="1:7" x14ac:dyDescent="0.2">
      <c r="A80" s="27" t="s">
        <v>53</v>
      </c>
      <c r="B80" s="28"/>
      <c r="C80" s="28"/>
      <c r="D80" s="28"/>
      <c r="E80" s="28"/>
    </row>
    <row r="81" spans="1:7" x14ac:dyDescent="0.2">
      <c r="A81" s="28"/>
      <c r="B81" s="28"/>
      <c r="C81" s="28"/>
      <c r="D81" s="28"/>
      <c r="E81" s="28"/>
    </row>
    <row r="82" spans="1:7" x14ac:dyDescent="0.2">
      <c r="A82" s="32" t="s">
        <v>54</v>
      </c>
      <c r="B82" s="33"/>
      <c r="C82" s="33"/>
      <c r="D82" s="33"/>
      <c r="E82" s="33"/>
      <c r="F82" s="22"/>
      <c r="G82" s="23"/>
    </row>
    <row r="83" spans="1:7" x14ac:dyDescent="0.2">
      <c r="B83" s="7">
        <v>14</v>
      </c>
      <c r="C83" s="8" t="s">
        <v>55</v>
      </c>
      <c r="D83" s="9" t="s">
        <v>41</v>
      </c>
      <c r="E83" s="3">
        <v>14</v>
      </c>
    </row>
    <row r="84" spans="1:7" x14ac:dyDescent="0.2">
      <c r="C84" s="21" t="str">
        <f>SUBSTITUTE("Sp.mat: 0.00%",".",IF(VALUE("1.2")=1.2,".",","),2)</f>
        <v>Sp.mat: 0.00%</v>
      </c>
      <c r="D84" s="21" t="str">
        <f>SUBSTITUTE("Sp.man: 0.00%",".",IF(VALUE("1.2")=1.2,".",","),2)</f>
        <v>Sp.man: 0.00%</v>
      </c>
      <c r="E84" s="21" t="str">
        <f>SUBSTITUTE("Sp.uti: 0.00%",".",IF(VALUE("1.2")=1.2,".",","),2)</f>
        <v>Sp.uti: 0.00%</v>
      </c>
    </row>
    <row r="85" spans="1:7" x14ac:dyDescent="0.2">
      <c r="A85" s="27" t="s">
        <v>56</v>
      </c>
      <c r="B85" s="28"/>
      <c r="C85" s="28"/>
      <c r="D85" s="28"/>
      <c r="E85" s="28"/>
    </row>
    <row r="86" spans="1:7" x14ac:dyDescent="0.2">
      <c r="A86" s="28"/>
      <c r="B86" s="28"/>
      <c r="C86" s="28"/>
      <c r="D86" s="28"/>
      <c r="E86" s="28"/>
    </row>
    <row r="87" spans="1:7" x14ac:dyDescent="0.2">
      <c r="A87" s="32" t="s">
        <v>24</v>
      </c>
      <c r="B87" s="33"/>
      <c r="C87" s="33"/>
      <c r="D87" s="33"/>
      <c r="E87" s="33"/>
      <c r="F87" s="22"/>
      <c r="G87" s="23"/>
    </row>
    <row r="88" spans="1:7" x14ac:dyDescent="0.2">
      <c r="B88" s="7">
        <v>15</v>
      </c>
      <c r="C88" s="8" t="s">
        <v>57</v>
      </c>
      <c r="D88" s="9" t="s">
        <v>36</v>
      </c>
      <c r="E88" s="3">
        <v>1</v>
      </c>
    </row>
    <row r="89" spans="1:7" x14ac:dyDescent="0.2">
      <c r="C89" s="21" t="str">
        <f>SUBSTITUTE("Sp.mat: 0.00%",".",IF(VALUE("1.2")=1.2,".",","),2)</f>
        <v>Sp.mat: 0.00%</v>
      </c>
      <c r="D89" s="21" t="str">
        <f>SUBSTITUTE("Sp.man: 0.00%",".",IF(VALUE("1.2")=1.2,".",","),2)</f>
        <v>Sp.man: 0.00%</v>
      </c>
      <c r="E89" s="21" t="str">
        <f>SUBSTITUTE("Sp.uti: 0.00%",".",IF(VALUE("1.2")=1.2,".",","),2)</f>
        <v>Sp.uti: 0.00%</v>
      </c>
    </row>
    <row r="90" spans="1:7" x14ac:dyDescent="0.2">
      <c r="A90" s="27" t="s">
        <v>58</v>
      </c>
      <c r="B90" s="28"/>
      <c r="C90" s="28"/>
      <c r="D90" s="28"/>
      <c r="E90" s="28"/>
    </row>
    <row r="91" spans="1:7" x14ac:dyDescent="0.2">
      <c r="A91" s="28"/>
      <c r="B91" s="28"/>
      <c r="C91" s="28"/>
      <c r="D91" s="28"/>
      <c r="E91" s="28"/>
    </row>
    <row r="92" spans="1:7" x14ac:dyDescent="0.2">
      <c r="A92" s="34" t="s">
        <v>24</v>
      </c>
      <c r="B92" s="35"/>
      <c r="C92" s="35"/>
      <c r="D92" s="35"/>
      <c r="E92" s="35"/>
      <c r="F92" s="24"/>
      <c r="G92" s="25"/>
    </row>
    <row r="93" spans="1:7" x14ac:dyDescent="0.2">
      <c r="A93" s="36" t="s">
        <v>119</v>
      </c>
      <c r="B93" s="36"/>
      <c r="C93" s="36"/>
      <c r="D93" s="36"/>
      <c r="E93" s="36"/>
      <c r="F93" s="36"/>
      <c r="G93" s="36"/>
    </row>
    <row r="94" spans="1:7" x14ac:dyDescent="0.2">
      <c r="B94" s="7">
        <v>16</v>
      </c>
      <c r="C94" s="8" t="s">
        <v>59</v>
      </c>
      <c r="D94" s="9" t="s">
        <v>41</v>
      </c>
      <c r="E94" s="3">
        <v>14</v>
      </c>
    </row>
    <row r="95" spans="1:7" x14ac:dyDescent="0.2">
      <c r="C95" s="21" t="str">
        <f>SUBSTITUTE("Sp.mat: 0.00%",".",IF(VALUE("1.2")=1.2,".",","),2)</f>
        <v>Sp.mat: 0.00%</v>
      </c>
      <c r="D95" s="21" t="str">
        <f>SUBSTITUTE("Sp.man: 0.00%",".",IF(VALUE("1.2")=1.2,".",","),2)</f>
        <v>Sp.man: 0.00%</v>
      </c>
      <c r="E95" s="21" t="str">
        <f>SUBSTITUTE("Sp.uti: 0.00%",".",IF(VALUE("1.2")=1.2,".",","),2)</f>
        <v>Sp.uti: 0.00%</v>
      </c>
    </row>
    <row r="96" spans="1:7" x14ac:dyDescent="0.2">
      <c r="A96" s="27" t="s">
        <v>60</v>
      </c>
      <c r="B96" s="28"/>
      <c r="C96" s="28"/>
      <c r="D96" s="28"/>
      <c r="E96" s="28"/>
    </row>
    <row r="97" spans="1:7" x14ac:dyDescent="0.2">
      <c r="A97" s="28"/>
      <c r="B97" s="28"/>
      <c r="C97" s="28"/>
      <c r="D97" s="28"/>
      <c r="E97" s="28"/>
    </row>
    <row r="98" spans="1:7" x14ac:dyDescent="0.2">
      <c r="A98" s="32" t="s">
        <v>24</v>
      </c>
      <c r="B98" s="33"/>
      <c r="C98" s="33"/>
      <c r="D98" s="33"/>
      <c r="E98" s="33"/>
      <c r="F98" s="22"/>
      <c r="G98" s="23"/>
    </row>
    <row r="99" spans="1:7" x14ac:dyDescent="0.2">
      <c r="B99" s="7">
        <v>17</v>
      </c>
      <c r="C99" s="8" t="s">
        <v>61</v>
      </c>
      <c r="D99" s="9" t="s">
        <v>36</v>
      </c>
      <c r="E99" s="3">
        <v>6</v>
      </c>
    </row>
    <row r="100" spans="1:7" x14ac:dyDescent="0.2">
      <c r="C100" s="21" t="str">
        <f>SUBSTITUTE("Sp.mat: 0.00%",".",IF(VALUE("1.2")=1.2,".",","),2)</f>
        <v>Sp.mat: 0.00%</v>
      </c>
      <c r="D100" s="21" t="str">
        <f>SUBSTITUTE("Sp.man: 0.00%",".",IF(VALUE("1.2")=1.2,".",","),2)</f>
        <v>Sp.man: 0.00%</v>
      </c>
      <c r="E100" s="21" t="str">
        <f>SUBSTITUTE("Sp.uti: 0.00%",".",IF(VALUE("1.2")=1.2,".",","),2)</f>
        <v>Sp.uti: 0.00%</v>
      </c>
    </row>
    <row r="101" spans="1:7" x14ac:dyDescent="0.2">
      <c r="A101" s="27" t="s">
        <v>62</v>
      </c>
      <c r="B101" s="28"/>
      <c r="C101" s="28"/>
      <c r="D101" s="28"/>
      <c r="E101" s="28"/>
    </row>
    <row r="102" spans="1:7" x14ac:dyDescent="0.2">
      <c r="A102" s="28"/>
      <c r="B102" s="28"/>
      <c r="C102" s="28"/>
      <c r="D102" s="28"/>
      <c r="E102" s="28"/>
    </row>
    <row r="103" spans="1:7" x14ac:dyDescent="0.2">
      <c r="A103" s="32" t="s">
        <v>24</v>
      </c>
      <c r="B103" s="33"/>
      <c r="C103" s="33"/>
      <c r="D103" s="33"/>
      <c r="E103" s="33"/>
      <c r="F103" s="22"/>
      <c r="G103" s="23"/>
    </row>
    <row r="104" spans="1:7" x14ac:dyDescent="0.2">
      <c r="B104" s="7">
        <v>18</v>
      </c>
      <c r="C104" s="8" t="s">
        <v>63</v>
      </c>
      <c r="D104" s="9" t="s">
        <v>22</v>
      </c>
      <c r="E104" s="3">
        <v>10.5</v>
      </c>
    </row>
    <row r="105" spans="1:7" x14ac:dyDescent="0.2">
      <c r="C105" s="21" t="str">
        <f>SUBSTITUTE("Sp.mat: 0.00%",".",IF(VALUE("1.2")=1.2,".",","),2)</f>
        <v>Sp.mat: 0.00%</v>
      </c>
      <c r="D105" s="21" t="str">
        <f>SUBSTITUTE("Sp.man: 0.00%",".",IF(VALUE("1.2")=1.2,".",","),2)</f>
        <v>Sp.man: 0.00%</v>
      </c>
      <c r="E105" s="21" t="str">
        <f>SUBSTITUTE("Sp.uti: 0.00%",".",IF(VALUE("1.2")=1.2,".",","),2)</f>
        <v>Sp.uti: 0.00%</v>
      </c>
    </row>
    <row r="106" spans="1:7" x14ac:dyDescent="0.2">
      <c r="A106" s="27" t="s">
        <v>64</v>
      </c>
      <c r="B106" s="28"/>
      <c r="C106" s="28"/>
      <c r="D106" s="28"/>
      <c r="E106" s="28"/>
    </row>
    <row r="107" spans="1:7" x14ac:dyDescent="0.2">
      <c r="A107" s="28"/>
      <c r="B107" s="28"/>
      <c r="C107" s="28"/>
      <c r="D107" s="28"/>
      <c r="E107" s="28"/>
    </row>
    <row r="108" spans="1:7" x14ac:dyDescent="0.2">
      <c r="A108" s="34" t="s">
        <v>65</v>
      </c>
      <c r="B108" s="35"/>
      <c r="C108" s="35"/>
      <c r="D108" s="35"/>
      <c r="E108" s="35"/>
      <c r="F108" s="24"/>
      <c r="G108" s="25"/>
    </row>
    <row r="109" spans="1:7" x14ac:dyDescent="0.2">
      <c r="A109" s="37" t="s">
        <v>120</v>
      </c>
      <c r="B109" s="37"/>
      <c r="C109" s="37"/>
      <c r="D109" s="37"/>
      <c r="E109" s="37"/>
      <c r="F109" s="37"/>
      <c r="G109" s="37"/>
    </row>
    <row r="110" spans="1:7" x14ac:dyDescent="0.2">
      <c r="A110" s="33" t="s">
        <v>121</v>
      </c>
      <c r="B110" s="33"/>
      <c r="C110" s="33"/>
      <c r="D110" s="33"/>
      <c r="E110" s="33"/>
      <c r="F110" s="33"/>
      <c r="G110" s="33"/>
    </row>
    <row r="111" spans="1:7" x14ac:dyDescent="0.2">
      <c r="B111" s="7">
        <v>19</v>
      </c>
      <c r="C111" s="8" t="s">
        <v>66</v>
      </c>
      <c r="D111" s="9" t="s">
        <v>22</v>
      </c>
      <c r="E111" s="3">
        <v>72</v>
      </c>
    </row>
    <row r="112" spans="1:7" x14ac:dyDescent="0.2">
      <c r="C112" s="21" t="str">
        <f>SUBSTITUTE("Sp.mat: 0.00%",".",IF(VALUE("1.2")=1.2,".",","),2)</f>
        <v>Sp.mat: 0.00%</v>
      </c>
      <c r="D112" s="21" t="str">
        <f>SUBSTITUTE("Sp.man: 0.00%",".",IF(VALUE("1.2")=1.2,".",","),2)</f>
        <v>Sp.man: 0.00%</v>
      </c>
      <c r="E112" s="21" t="str">
        <f>SUBSTITUTE("Sp.uti: 0.00%",".",IF(VALUE("1.2")=1.2,".",","),2)</f>
        <v>Sp.uti: 0.00%</v>
      </c>
    </row>
    <row r="113" spans="1:7" x14ac:dyDescent="0.2">
      <c r="A113" s="27" t="s">
        <v>67</v>
      </c>
      <c r="B113" s="28"/>
      <c r="C113" s="28"/>
      <c r="D113" s="28"/>
      <c r="E113" s="28"/>
    </row>
    <row r="114" spans="1:7" x14ac:dyDescent="0.2">
      <c r="A114" s="28"/>
      <c r="B114" s="28"/>
      <c r="C114" s="28"/>
      <c r="D114" s="28"/>
      <c r="E114" s="28"/>
    </row>
    <row r="115" spans="1:7" x14ac:dyDescent="0.2">
      <c r="A115" s="32" t="s">
        <v>68</v>
      </c>
      <c r="B115" s="33"/>
      <c r="C115" s="33"/>
      <c r="D115" s="33"/>
      <c r="E115" s="33"/>
      <c r="F115" s="22"/>
      <c r="G115" s="23"/>
    </row>
    <row r="116" spans="1:7" x14ac:dyDescent="0.2">
      <c r="B116" s="7">
        <v>20</v>
      </c>
      <c r="C116" s="8" t="s">
        <v>69</v>
      </c>
      <c r="D116" s="9" t="s">
        <v>22</v>
      </c>
      <c r="E116" s="3">
        <v>52</v>
      </c>
    </row>
    <row r="117" spans="1:7" x14ac:dyDescent="0.2">
      <c r="C117" s="21" t="str">
        <f>SUBSTITUTE("Sp.mat: 0.00%",".",IF(VALUE("1.2")=1.2,".",","),2)</f>
        <v>Sp.mat: 0.00%</v>
      </c>
      <c r="D117" s="21" t="str">
        <f>SUBSTITUTE("Sp.man: 0.00%",".",IF(VALUE("1.2")=1.2,".",","),2)</f>
        <v>Sp.man: 0.00%</v>
      </c>
      <c r="E117" s="21" t="str">
        <f>SUBSTITUTE("Sp.uti: 0.00%",".",IF(VALUE("1.2")=1.2,".",","),2)</f>
        <v>Sp.uti: 0.00%</v>
      </c>
    </row>
    <row r="118" spans="1:7" x14ac:dyDescent="0.2">
      <c r="A118" s="27" t="s">
        <v>70</v>
      </c>
      <c r="B118" s="28"/>
      <c r="C118" s="28"/>
      <c r="D118" s="28"/>
      <c r="E118" s="28"/>
    </row>
    <row r="119" spans="1:7" x14ac:dyDescent="0.2">
      <c r="A119" s="28"/>
      <c r="B119" s="28"/>
      <c r="C119" s="28"/>
      <c r="D119" s="28"/>
      <c r="E119" s="28"/>
    </row>
    <row r="120" spans="1:7" x14ac:dyDescent="0.2">
      <c r="A120" s="34" t="s">
        <v>68</v>
      </c>
      <c r="B120" s="35"/>
      <c r="C120" s="35"/>
      <c r="D120" s="35"/>
      <c r="E120" s="35"/>
      <c r="F120" s="24"/>
      <c r="G120" s="25"/>
    </row>
    <row r="121" spans="1:7" x14ac:dyDescent="0.2">
      <c r="A121" s="36" t="s">
        <v>122</v>
      </c>
      <c r="B121" s="36"/>
      <c r="C121" s="36"/>
      <c r="D121" s="36"/>
      <c r="E121" s="36"/>
      <c r="F121" s="36"/>
      <c r="G121" s="36"/>
    </row>
    <row r="122" spans="1:7" x14ac:dyDescent="0.2">
      <c r="B122" s="7">
        <v>21</v>
      </c>
      <c r="C122" s="8" t="s">
        <v>71</v>
      </c>
      <c r="D122" s="9" t="s">
        <v>41</v>
      </c>
      <c r="E122" s="3">
        <v>12</v>
      </c>
    </row>
    <row r="123" spans="1:7" x14ac:dyDescent="0.2">
      <c r="C123" s="21" t="str">
        <f>SUBSTITUTE("Sp.mat: 0.00%",".",IF(VALUE("1.2")=1.2,".",","),2)</f>
        <v>Sp.mat: 0.00%</v>
      </c>
      <c r="D123" s="21" t="str">
        <f>SUBSTITUTE("Sp.man: 0.00%",".",IF(VALUE("1.2")=1.2,".",","),2)</f>
        <v>Sp.man: 0.00%</v>
      </c>
      <c r="E123" s="21" t="str">
        <f>SUBSTITUTE("Sp.uti: 0.00%",".",IF(VALUE("1.2")=1.2,".",","),2)</f>
        <v>Sp.uti: 0.00%</v>
      </c>
    </row>
    <row r="124" spans="1:7" x14ac:dyDescent="0.2">
      <c r="A124" s="27" t="s">
        <v>72</v>
      </c>
      <c r="B124" s="28"/>
      <c r="C124" s="28"/>
      <c r="D124" s="28"/>
      <c r="E124" s="28"/>
    </row>
    <row r="125" spans="1:7" x14ac:dyDescent="0.2">
      <c r="A125" s="28"/>
      <c r="B125" s="28"/>
      <c r="C125" s="28"/>
      <c r="D125" s="28"/>
      <c r="E125" s="28"/>
    </row>
    <row r="126" spans="1:7" x14ac:dyDescent="0.2">
      <c r="A126" s="34" t="s">
        <v>24</v>
      </c>
      <c r="B126" s="35"/>
      <c r="C126" s="35"/>
      <c r="D126" s="35"/>
      <c r="E126" s="35"/>
      <c r="F126" s="24"/>
      <c r="G126" s="25"/>
    </row>
    <row r="127" spans="1:7" x14ac:dyDescent="0.2">
      <c r="A127" s="36" t="s">
        <v>123</v>
      </c>
      <c r="B127" s="36"/>
      <c r="C127" s="36"/>
      <c r="D127" s="36"/>
      <c r="E127" s="36"/>
      <c r="F127" s="36"/>
      <c r="G127" s="36"/>
    </row>
    <row r="128" spans="1:7" x14ac:dyDescent="0.2">
      <c r="B128" s="7">
        <v>22</v>
      </c>
      <c r="C128" s="8" t="s">
        <v>73</v>
      </c>
      <c r="D128" s="9" t="s">
        <v>22</v>
      </c>
      <c r="E128" s="3">
        <v>18.600000000000001</v>
      </c>
    </row>
    <row r="129" spans="1:7" x14ac:dyDescent="0.2">
      <c r="C129" s="21" t="str">
        <f>SUBSTITUTE("Sp.mat: 0.00%",".",IF(VALUE("1.2")=1.2,".",","),2)</f>
        <v>Sp.mat: 0.00%</v>
      </c>
      <c r="D129" s="21" t="str">
        <f>SUBSTITUTE("Sp.man: 0.00%",".",IF(VALUE("1.2")=1.2,".",","),2)</f>
        <v>Sp.man: 0.00%</v>
      </c>
      <c r="E129" s="21" t="str">
        <f>SUBSTITUTE("Sp.uti: 0.00%",".",IF(VALUE("1.2")=1.2,".",","),2)</f>
        <v>Sp.uti: 0.00%</v>
      </c>
    </row>
    <row r="130" spans="1:7" x14ac:dyDescent="0.2">
      <c r="A130" s="27" t="s">
        <v>74</v>
      </c>
      <c r="B130" s="28"/>
      <c r="C130" s="28"/>
      <c r="D130" s="28"/>
      <c r="E130" s="28"/>
    </row>
    <row r="131" spans="1:7" x14ac:dyDescent="0.2">
      <c r="A131" s="28"/>
      <c r="B131" s="28"/>
      <c r="C131" s="28"/>
      <c r="D131" s="28"/>
      <c r="E131" s="28"/>
    </row>
    <row r="132" spans="1:7" x14ac:dyDescent="0.2">
      <c r="A132" s="32" t="s">
        <v>75</v>
      </c>
      <c r="B132" s="33"/>
      <c r="C132" s="33"/>
      <c r="D132" s="33"/>
      <c r="E132" s="33"/>
      <c r="F132" s="22"/>
      <c r="G132" s="23"/>
    </row>
    <row r="133" spans="1:7" x14ac:dyDescent="0.2">
      <c r="B133" s="7">
        <v>23</v>
      </c>
      <c r="C133" s="8" t="s">
        <v>76</v>
      </c>
      <c r="D133" s="9" t="s">
        <v>22</v>
      </c>
      <c r="E133" s="3">
        <v>364</v>
      </c>
    </row>
    <row r="134" spans="1:7" x14ac:dyDescent="0.2">
      <c r="C134" s="21" t="str">
        <f>SUBSTITUTE("Sp.mat: 0.00%",".",IF(VALUE("1.2")=1.2,".",","),2)</f>
        <v>Sp.mat: 0.00%</v>
      </c>
      <c r="D134" s="21" t="str">
        <f>SUBSTITUTE("Sp.man: 0.00%",".",IF(VALUE("1.2")=1.2,".",","),2)</f>
        <v>Sp.man: 0.00%</v>
      </c>
      <c r="E134" s="21" t="str">
        <f>SUBSTITUTE("Sp.uti: 0.00%",".",IF(VALUE("1.2")=1.2,".",","),2)</f>
        <v>Sp.uti: 0.00%</v>
      </c>
    </row>
    <row r="135" spans="1:7" x14ac:dyDescent="0.2">
      <c r="A135" s="27" t="s">
        <v>77</v>
      </c>
      <c r="B135" s="28"/>
      <c r="C135" s="28"/>
      <c r="D135" s="28"/>
      <c r="E135" s="28"/>
    </row>
    <row r="136" spans="1:7" x14ac:dyDescent="0.2">
      <c r="A136" s="28"/>
      <c r="B136" s="28"/>
      <c r="C136" s="28"/>
      <c r="D136" s="28"/>
      <c r="E136" s="28"/>
    </row>
    <row r="137" spans="1:7" x14ac:dyDescent="0.2">
      <c r="A137" s="32" t="s">
        <v>75</v>
      </c>
      <c r="B137" s="33"/>
      <c r="C137" s="33"/>
      <c r="D137" s="33"/>
      <c r="E137" s="33"/>
      <c r="F137" s="22"/>
      <c r="G137" s="23"/>
    </row>
    <row r="138" spans="1:7" x14ac:dyDescent="0.2">
      <c r="B138" s="7">
        <v>24</v>
      </c>
      <c r="C138" s="8" t="s">
        <v>78</v>
      </c>
      <c r="D138" s="9" t="s">
        <v>41</v>
      </c>
      <c r="E138" s="3">
        <v>34</v>
      </c>
    </row>
    <row r="139" spans="1:7" x14ac:dyDescent="0.2">
      <c r="C139" s="21" t="str">
        <f>SUBSTITUTE("Sp.mat: 0.00%",".",IF(VALUE("1.2")=1.2,".",","),2)</f>
        <v>Sp.mat: 0.00%</v>
      </c>
      <c r="D139" s="21" t="str">
        <f>SUBSTITUTE("Sp.man: 0.00%",".",IF(VALUE("1.2")=1.2,".",","),2)</f>
        <v>Sp.man: 0.00%</v>
      </c>
      <c r="E139" s="21" t="str">
        <f>SUBSTITUTE("Sp.uti: 0.00%",".",IF(VALUE("1.2")=1.2,".",","),2)</f>
        <v>Sp.uti: 0.00%</v>
      </c>
    </row>
    <row r="140" spans="1:7" x14ac:dyDescent="0.2">
      <c r="A140" s="27" t="s">
        <v>79</v>
      </c>
      <c r="B140" s="28"/>
      <c r="C140" s="28"/>
      <c r="D140" s="28"/>
      <c r="E140" s="28"/>
    </row>
    <row r="141" spans="1:7" x14ac:dyDescent="0.2">
      <c r="A141" s="28"/>
      <c r="B141" s="28"/>
      <c r="C141" s="28"/>
      <c r="D141" s="28"/>
      <c r="E141" s="28"/>
    </row>
    <row r="142" spans="1:7" x14ac:dyDescent="0.2">
      <c r="A142" s="32" t="s">
        <v>75</v>
      </c>
      <c r="B142" s="33"/>
      <c r="C142" s="33"/>
      <c r="D142" s="33"/>
      <c r="E142" s="33"/>
      <c r="F142" s="22"/>
      <c r="G142" s="23"/>
    </row>
    <row r="143" spans="1:7" x14ac:dyDescent="0.2">
      <c r="B143" s="7">
        <v>25</v>
      </c>
      <c r="C143" s="8" t="s">
        <v>80</v>
      </c>
      <c r="D143" s="9" t="s">
        <v>22</v>
      </c>
      <c r="E143" s="3">
        <v>224</v>
      </c>
    </row>
    <row r="144" spans="1:7" x14ac:dyDescent="0.2">
      <c r="C144" s="21" t="str">
        <f>SUBSTITUTE("Sp.mat: 0.00%",".",IF(VALUE("1.2")=1.2,".",","),2)</f>
        <v>Sp.mat: 0.00%</v>
      </c>
      <c r="D144" s="21" t="str">
        <f>SUBSTITUTE("Sp.man: 0.00%",".",IF(VALUE("1.2")=1.2,".",","),2)</f>
        <v>Sp.man: 0.00%</v>
      </c>
      <c r="E144" s="21" t="str">
        <f>SUBSTITUTE("Sp.uti: 0.00%",".",IF(VALUE("1.2")=1.2,".",","),2)</f>
        <v>Sp.uti: 0.00%</v>
      </c>
    </row>
    <row r="145" spans="1:7" x14ac:dyDescent="0.2">
      <c r="A145" s="27" t="s">
        <v>81</v>
      </c>
      <c r="B145" s="28"/>
      <c r="C145" s="28"/>
      <c r="D145" s="28"/>
      <c r="E145" s="28"/>
    </row>
    <row r="146" spans="1:7" x14ac:dyDescent="0.2">
      <c r="A146" s="28"/>
      <c r="B146" s="28"/>
      <c r="C146" s="28"/>
      <c r="D146" s="28"/>
      <c r="E146" s="28"/>
    </row>
    <row r="147" spans="1:7" x14ac:dyDescent="0.2">
      <c r="A147" s="32" t="s">
        <v>75</v>
      </c>
      <c r="B147" s="33"/>
      <c r="C147" s="33"/>
      <c r="D147" s="33"/>
      <c r="E147" s="33"/>
      <c r="F147" s="22"/>
      <c r="G147" s="23"/>
    </row>
    <row r="148" spans="1:7" x14ac:dyDescent="0.2">
      <c r="B148" s="7">
        <v>26</v>
      </c>
      <c r="C148" s="8" t="s">
        <v>82</v>
      </c>
      <c r="D148" s="9" t="s">
        <v>22</v>
      </c>
      <c r="E148" s="3">
        <v>140</v>
      </c>
    </row>
    <row r="149" spans="1:7" x14ac:dyDescent="0.2">
      <c r="C149" s="21" t="str">
        <f>SUBSTITUTE("Sp.mat: 0.00%",".",IF(VALUE("1.2")=1.2,".",","),2)</f>
        <v>Sp.mat: 0.00%</v>
      </c>
      <c r="D149" s="21" t="str">
        <f>SUBSTITUTE("Sp.man: 0.00%",".",IF(VALUE("1.2")=1.2,".",","),2)</f>
        <v>Sp.man: 0.00%</v>
      </c>
      <c r="E149" s="21" t="str">
        <f>SUBSTITUTE("Sp.uti: 0.00%",".",IF(VALUE("1.2")=1.2,".",","),2)</f>
        <v>Sp.uti: 0.00%</v>
      </c>
    </row>
    <row r="150" spans="1:7" x14ac:dyDescent="0.2">
      <c r="A150" s="27" t="s">
        <v>83</v>
      </c>
      <c r="B150" s="28"/>
      <c r="C150" s="28"/>
      <c r="D150" s="28"/>
      <c r="E150" s="28"/>
    </row>
    <row r="151" spans="1:7" x14ac:dyDescent="0.2">
      <c r="A151" s="28"/>
      <c r="B151" s="28"/>
      <c r="C151" s="28"/>
      <c r="D151" s="28"/>
      <c r="E151" s="28"/>
    </row>
    <row r="152" spans="1:7" x14ac:dyDescent="0.2">
      <c r="A152" s="32" t="s">
        <v>75</v>
      </c>
      <c r="B152" s="33"/>
      <c r="C152" s="33"/>
      <c r="D152" s="33"/>
      <c r="E152" s="33"/>
      <c r="F152" s="22"/>
      <c r="G152" s="23"/>
    </row>
    <row r="153" spans="1:7" x14ac:dyDescent="0.2">
      <c r="B153" s="7">
        <v>27</v>
      </c>
      <c r="C153" s="8" t="s">
        <v>84</v>
      </c>
      <c r="D153" s="9" t="s">
        <v>22</v>
      </c>
      <c r="E153" s="3">
        <v>364</v>
      </c>
    </row>
    <row r="154" spans="1:7" x14ac:dyDescent="0.2">
      <c r="C154" s="21" t="str">
        <f>SUBSTITUTE("Sp.mat: 0.00%",".",IF(VALUE("1.2")=1.2,".",","),2)</f>
        <v>Sp.mat: 0.00%</v>
      </c>
      <c r="D154" s="21" t="str">
        <f>SUBSTITUTE("Sp.man: 0.00%",".",IF(VALUE("1.2")=1.2,".",","),2)</f>
        <v>Sp.man: 0.00%</v>
      </c>
      <c r="E154" s="21" t="str">
        <f>SUBSTITUTE("Sp.uti: 0.00%",".",IF(VALUE("1.2")=1.2,".",","),2)</f>
        <v>Sp.uti: 0.00%</v>
      </c>
    </row>
    <row r="155" spans="1:7" x14ac:dyDescent="0.2">
      <c r="A155" s="27" t="s">
        <v>85</v>
      </c>
      <c r="B155" s="28"/>
      <c r="C155" s="28"/>
      <c r="D155" s="28"/>
      <c r="E155" s="28"/>
    </row>
    <row r="156" spans="1:7" x14ac:dyDescent="0.2">
      <c r="A156" s="28"/>
      <c r="B156" s="28"/>
      <c r="C156" s="28"/>
      <c r="D156" s="28"/>
      <c r="E156" s="28"/>
    </row>
    <row r="157" spans="1:7" x14ac:dyDescent="0.2">
      <c r="A157" s="34" t="s">
        <v>24</v>
      </c>
      <c r="B157" s="35"/>
      <c r="C157" s="35"/>
      <c r="D157" s="35"/>
      <c r="E157" s="35"/>
      <c r="F157" s="24"/>
      <c r="G157" s="25"/>
    </row>
    <row r="158" spans="1:7" x14ac:dyDescent="0.2">
      <c r="A158" s="36" t="s">
        <v>124</v>
      </c>
      <c r="B158" s="36"/>
      <c r="C158" s="36"/>
      <c r="D158" s="36"/>
      <c r="E158" s="36"/>
      <c r="F158" s="36"/>
      <c r="G158" s="36"/>
    </row>
    <row r="159" spans="1:7" x14ac:dyDescent="0.2">
      <c r="B159" s="7">
        <v>28</v>
      </c>
      <c r="C159" s="8" t="s">
        <v>86</v>
      </c>
      <c r="D159" s="9" t="s">
        <v>22</v>
      </c>
      <c r="E159" s="3">
        <v>364</v>
      </c>
    </row>
    <row r="160" spans="1:7" x14ac:dyDescent="0.2">
      <c r="C160" s="21" t="str">
        <f>SUBSTITUTE("Sp.mat: 0.00%",".",IF(VALUE("1.2")=1.2,".",","),2)</f>
        <v>Sp.mat: 0.00%</v>
      </c>
      <c r="D160" s="21" t="str">
        <f>SUBSTITUTE("Sp.man: 0.00%",".",IF(VALUE("1.2")=1.2,".",","),2)</f>
        <v>Sp.man: 0.00%</v>
      </c>
      <c r="E160" s="21" t="str">
        <f>SUBSTITUTE("Sp.uti: 0.00%",".",IF(VALUE("1.2")=1.2,".",","),2)</f>
        <v>Sp.uti: 0.00%</v>
      </c>
    </row>
    <row r="161" spans="1:7" x14ac:dyDescent="0.2">
      <c r="A161" s="27" t="s">
        <v>87</v>
      </c>
      <c r="B161" s="28"/>
      <c r="C161" s="28"/>
      <c r="D161" s="28"/>
      <c r="E161" s="28"/>
    </row>
    <row r="162" spans="1:7" x14ac:dyDescent="0.2">
      <c r="A162" s="28"/>
      <c r="B162" s="28"/>
      <c r="C162" s="28"/>
      <c r="D162" s="28"/>
      <c r="E162" s="28"/>
    </row>
    <row r="163" spans="1:7" x14ac:dyDescent="0.2">
      <c r="A163" s="34" t="s">
        <v>24</v>
      </c>
      <c r="B163" s="35"/>
      <c r="C163" s="35"/>
      <c r="D163" s="35"/>
      <c r="E163" s="35"/>
      <c r="F163" s="24"/>
      <c r="G163" s="25"/>
    </row>
    <row r="164" spans="1:7" x14ac:dyDescent="0.2">
      <c r="A164" s="36" t="s">
        <v>125</v>
      </c>
      <c r="B164" s="36"/>
      <c r="C164" s="36"/>
      <c r="D164" s="36"/>
      <c r="E164" s="36"/>
      <c r="F164" s="36"/>
      <c r="G164" s="36"/>
    </row>
    <row r="165" spans="1:7" x14ac:dyDescent="0.2">
      <c r="B165" s="7">
        <v>29</v>
      </c>
      <c r="C165" s="8" t="s">
        <v>88</v>
      </c>
      <c r="D165" s="9" t="s">
        <v>89</v>
      </c>
      <c r="E165" s="3">
        <v>3500</v>
      </c>
    </row>
    <row r="166" spans="1:7" x14ac:dyDescent="0.2">
      <c r="C166" s="21" t="str">
        <f>SUBSTITUTE("Sp.mat: 0.00%",".",IF(VALUE("1.2")=1.2,".",","),2)</f>
        <v>Sp.mat: 0.00%</v>
      </c>
      <c r="D166" s="21" t="str">
        <f>SUBSTITUTE("Sp.man: 0.00%",".",IF(VALUE("1.2")=1.2,".",","),2)</f>
        <v>Sp.man: 0.00%</v>
      </c>
      <c r="E166" s="21" t="str">
        <f>SUBSTITUTE("Sp.uti: 0.00%",".",IF(VALUE("1.2")=1.2,".",","),2)</f>
        <v>Sp.uti: 0.00%</v>
      </c>
    </row>
    <row r="167" spans="1:7" x14ac:dyDescent="0.2">
      <c r="A167" s="27" t="s">
        <v>90</v>
      </c>
      <c r="B167" s="28"/>
      <c r="C167" s="28"/>
      <c r="D167" s="28"/>
      <c r="E167" s="28"/>
    </row>
    <row r="168" spans="1:7" x14ac:dyDescent="0.2">
      <c r="A168" s="28"/>
      <c r="B168" s="28"/>
      <c r="C168" s="28"/>
      <c r="D168" s="28"/>
      <c r="E168" s="28"/>
    </row>
    <row r="169" spans="1:7" x14ac:dyDescent="0.2">
      <c r="A169" s="32" t="s">
        <v>24</v>
      </c>
      <c r="B169" s="33"/>
      <c r="C169" s="33"/>
      <c r="D169" s="33"/>
      <c r="E169" s="33"/>
      <c r="F169" s="22"/>
      <c r="G169" s="23"/>
    </row>
    <row r="170" spans="1:7" x14ac:dyDescent="0.2">
      <c r="B170" s="7">
        <v>30</v>
      </c>
      <c r="C170" s="8" t="s">
        <v>91</v>
      </c>
      <c r="D170" s="9" t="s">
        <v>22</v>
      </c>
      <c r="E170" s="3">
        <v>365</v>
      </c>
    </row>
    <row r="171" spans="1:7" x14ac:dyDescent="0.2">
      <c r="C171" s="21" t="str">
        <f>SUBSTITUTE("Sp.mat: 0.00%",".",IF(VALUE("1.2")=1.2,".",","),2)</f>
        <v>Sp.mat: 0.00%</v>
      </c>
      <c r="D171" s="21" t="str">
        <f>SUBSTITUTE("Sp.man: 0.00%",".",IF(VALUE("1.2")=1.2,".",","),2)</f>
        <v>Sp.man: 0.00%</v>
      </c>
      <c r="E171" s="21" t="str">
        <f>SUBSTITUTE("Sp.uti: 0.00%",".",IF(VALUE("1.2")=1.2,".",","),2)</f>
        <v>Sp.uti: 0.00%</v>
      </c>
    </row>
    <row r="172" spans="1:7" x14ac:dyDescent="0.2">
      <c r="A172" s="27" t="s">
        <v>92</v>
      </c>
      <c r="B172" s="28"/>
      <c r="C172" s="28"/>
      <c r="D172" s="28"/>
      <c r="E172" s="28"/>
    </row>
    <row r="173" spans="1:7" x14ac:dyDescent="0.2">
      <c r="A173" s="28"/>
      <c r="B173" s="28"/>
      <c r="C173" s="28"/>
      <c r="D173" s="28"/>
      <c r="E173" s="28"/>
    </row>
    <row r="174" spans="1:7" x14ac:dyDescent="0.2">
      <c r="A174" s="32" t="s">
        <v>24</v>
      </c>
      <c r="B174" s="33"/>
      <c r="C174" s="33"/>
      <c r="D174" s="33"/>
      <c r="E174" s="33"/>
      <c r="F174" s="22"/>
      <c r="G174" s="23"/>
    </row>
    <row r="175" spans="1:7" x14ac:dyDescent="0.2">
      <c r="B175" s="7">
        <v>31</v>
      </c>
      <c r="C175" s="8" t="s">
        <v>93</v>
      </c>
      <c r="D175" s="9" t="s">
        <v>41</v>
      </c>
      <c r="E175" s="3">
        <v>14</v>
      </c>
    </row>
    <row r="176" spans="1:7" x14ac:dyDescent="0.2">
      <c r="C176" s="21" t="str">
        <f>SUBSTITUTE("Sp.mat: 0.00%",".",IF(VALUE("1.2")=1.2,".",","),2)</f>
        <v>Sp.mat: 0.00%</v>
      </c>
      <c r="D176" s="21" t="str">
        <f>SUBSTITUTE("Sp.man: 0.00%",".",IF(VALUE("1.2")=1.2,".",","),2)</f>
        <v>Sp.man: 0.00%</v>
      </c>
      <c r="E176" s="21" t="str">
        <f>SUBSTITUTE("Sp.uti: 0.00%",".",IF(VALUE("1.2")=1.2,".",","),2)</f>
        <v>Sp.uti: 0.00%</v>
      </c>
    </row>
    <row r="177" spans="1:7" x14ac:dyDescent="0.2">
      <c r="A177" s="27" t="s">
        <v>94</v>
      </c>
      <c r="B177" s="28"/>
      <c r="C177" s="28"/>
      <c r="D177" s="28"/>
      <c r="E177" s="28"/>
    </row>
    <row r="178" spans="1:7" x14ac:dyDescent="0.2">
      <c r="A178" s="28"/>
      <c r="B178" s="28"/>
      <c r="C178" s="28"/>
      <c r="D178" s="28"/>
      <c r="E178" s="28"/>
    </row>
    <row r="179" spans="1:7" x14ac:dyDescent="0.2">
      <c r="A179" s="32" t="s">
        <v>24</v>
      </c>
      <c r="B179" s="33"/>
      <c r="C179" s="33"/>
      <c r="D179" s="33"/>
      <c r="E179" s="33"/>
      <c r="F179" s="22"/>
      <c r="G179" s="23"/>
    </row>
    <row r="180" spans="1:7" x14ac:dyDescent="0.2">
      <c r="B180" s="7">
        <v>32</v>
      </c>
      <c r="C180" s="8" t="s">
        <v>95</v>
      </c>
      <c r="D180" s="9" t="s">
        <v>41</v>
      </c>
      <c r="E180" s="3">
        <v>18</v>
      </c>
    </row>
    <row r="181" spans="1:7" x14ac:dyDescent="0.2">
      <c r="C181" s="21" t="str">
        <f>SUBSTITUTE("Sp.mat: 0.00%",".",IF(VALUE("1.2")=1.2,".",","),2)</f>
        <v>Sp.mat: 0.00%</v>
      </c>
      <c r="D181" s="21" t="str">
        <f>SUBSTITUTE("Sp.man: 0.00%",".",IF(VALUE("1.2")=1.2,".",","),2)</f>
        <v>Sp.man: 0.00%</v>
      </c>
      <c r="E181" s="21" t="str">
        <f>SUBSTITUTE("Sp.uti: 0.00%",".",IF(VALUE("1.2")=1.2,".",","),2)</f>
        <v>Sp.uti: 0.00%</v>
      </c>
    </row>
    <row r="182" spans="1:7" x14ac:dyDescent="0.2">
      <c r="A182" s="27" t="s">
        <v>96</v>
      </c>
      <c r="B182" s="28"/>
      <c r="C182" s="28"/>
      <c r="D182" s="28"/>
      <c r="E182" s="28"/>
    </row>
    <row r="183" spans="1:7" x14ac:dyDescent="0.2">
      <c r="A183" s="28"/>
      <c r="B183" s="28"/>
      <c r="C183" s="28"/>
      <c r="D183" s="28"/>
      <c r="E183" s="28"/>
    </row>
    <row r="184" spans="1:7" x14ac:dyDescent="0.2">
      <c r="A184" s="32" t="s">
        <v>24</v>
      </c>
      <c r="B184" s="33"/>
      <c r="C184" s="33"/>
      <c r="D184" s="33"/>
      <c r="E184" s="33"/>
      <c r="F184" s="22"/>
      <c r="G184" s="23"/>
    </row>
    <row r="185" spans="1:7" x14ac:dyDescent="0.2">
      <c r="B185" s="7">
        <v>33</v>
      </c>
      <c r="C185" s="8" t="s">
        <v>97</v>
      </c>
      <c r="D185" s="9" t="s">
        <v>41</v>
      </c>
      <c r="E185" s="3">
        <v>18</v>
      </c>
    </row>
    <row r="186" spans="1:7" x14ac:dyDescent="0.2">
      <c r="C186" s="21" t="str">
        <f>SUBSTITUTE("Sp.mat: 0.00%",".",IF(VALUE("1.2")=1.2,".",","),2)</f>
        <v>Sp.mat: 0.00%</v>
      </c>
      <c r="D186" s="21" t="str">
        <f>SUBSTITUTE("Sp.man: 0.00%",".",IF(VALUE("1.2")=1.2,".",","),2)</f>
        <v>Sp.man: 0.00%</v>
      </c>
      <c r="E186" s="21" t="str">
        <f>SUBSTITUTE("Sp.uti: 0.00%",".",IF(VALUE("1.2")=1.2,".",","),2)</f>
        <v>Sp.uti: 0.00%</v>
      </c>
    </row>
    <row r="187" spans="1:7" x14ac:dyDescent="0.2">
      <c r="A187" s="27" t="s">
        <v>98</v>
      </c>
      <c r="B187" s="28"/>
      <c r="C187" s="28"/>
      <c r="D187" s="28"/>
      <c r="E187" s="28"/>
    </row>
    <row r="188" spans="1:7" x14ac:dyDescent="0.2">
      <c r="A188" s="28"/>
      <c r="B188" s="28"/>
      <c r="C188" s="28"/>
      <c r="D188" s="28"/>
      <c r="E188" s="28"/>
    </row>
    <row r="189" spans="1:7" x14ac:dyDescent="0.2">
      <c r="A189" s="32" t="s">
        <v>24</v>
      </c>
      <c r="B189" s="33"/>
      <c r="C189" s="33"/>
      <c r="D189" s="33"/>
      <c r="E189" s="33"/>
      <c r="F189" s="22"/>
      <c r="G189" s="23"/>
    </row>
    <row r="190" spans="1:7" x14ac:dyDescent="0.2">
      <c r="B190" s="7">
        <v>34</v>
      </c>
      <c r="C190" s="8" t="s">
        <v>99</v>
      </c>
      <c r="D190" s="9" t="s">
        <v>41</v>
      </c>
      <c r="E190" s="3">
        <v>215</v>
      </c>
    </row>
    <row r="191" spans="1:7" x14ac:dyDescent="0.2">
      <c r="C191" s="21" t="str">
        <f>SUBSTITUTE("Sp.mat: 0.00%",".",IF(VALUE("1.2")=1.2,".",","),2)</f>
        <v>Sp.mat: 0.00%</v>
      </c>
      <c r="D191" s="21" t="str">
        <f>SUBSTITUTE("Sp.man: 0.00%",".",IF(VALUE("1.2")=1.2,".",","),2)</f>
        <v>Sp.man: 0.00%</v>
      </c>
      <c r="E191" s="21" t="str">
        <f>SUBSTITUTE("Sp.uti: 0.00%",".",IF(VALUE("1.2")=1.2,".",","),2)</f>
        <v>Sp.uti: 0.00%</v>
      </c>
    </row>
    <row r="192" spans="1:7" x14ac:dyDescent="0.2">
      <c r="A192" s="27" t="s">
        <v>100</v>
      </c>
      <c r="B192" s="28"/>
      <c r="C192" s="28"/>
      <c r="D192" s="28"/>
      <c r="E192" s="28"/>
    </row>
    <row r="193" spans="1:7" x14ac:dyDescent="0.2">
      <c r="A193" s="28"/>
      <c r="B193" s="28"/>
      <c r="C193" s="28"/>
      <c r="D193" s="28"/>
      <c r="E193" s="28"/>
    </row>
    <row r="194" spans="1:7" x14ac:dyDescent="0.2">
      <c r="A194" s="32" t="s">
        <v>24</v>
      </c>
      <c r="B194" s="33"/>
      <c r="C194" s="33"/>
      <c r="D194" s="33"/>
      <c r="E194" s="33"/>
      <c r="F194" s="22"/>
      <c r="G194" s="23"/>
    </row>
    <row r="195" spans="1:7" x14ac:dyDescent="0.2">
      <c r="B195" s="7">
        <v>35</v>
      </c>
      <c r="C195" s="8" t="s">
        <v>101</v>
      </c>
      <c r="D195" s="9" t="s">
        <v>36</v>
      </c>
      <c r="E195" s="3">
        <v>14</v>
      </c>
    </row>
    <row r="196" spans="1:7" x14ac:dyDescent="0.2">
      <c r="C196" s="21" t="str">
        <f>SUBSTITUTE("Sp.mat: 0.00%",".",IF(VALUE("1.2")=1.2,".",","),2)</f>
        <v>Sp.mat: 0.00%</v>
      </c>
      <c r="D196" s="21" t="str">
        <f>SUBSTITUTE("Sp.man: 0.00%",".",IF(VALUE("1.2")=1.2,".",","),2)</f>
        <v>Sp.man: 0.00%</v>
      </c>
      <c r="E196" s="21" t="str">
        <f>SUBSTITUTE("Sp.uti: 0.00%",".",IF(VALUE("1.2")=1.2,".",","),2)</f>
        <v>Sp.uti: 0.00%</v>
      </c>
    </row>
    <row r="197" spans="1:7" x14ac:dyDescent="0.2">
      <c r="A197" s="27" t="s">
        <v>102</v>
      </c>
      <c r="B197" s="28"/>
      <c r="C197" s="28"/>
      <c r="D197" s="28"/>
      <c r="E197" s="28"/>
    </row>
    <row r="198" spans="1:7" x14ac:dyDescent="0.2">
      <c r="A198" s="28"/>
      <c r="B198" s="28"/>
      <c r="C198" s="28"/>
      <c r="D198" s="28"/>
      <c r="E198" s="28"/>
    </row>
    <row r="199" spans="1:7" x14ac:dyDescent="0.2">
      <c r="A199" s="34" t="s">
        <v>24</v>
      </c>
      <c r="B199" s="35"/>
      <c r="C199" s="35"/>
      <c r="D199" s="35"/>
      <c r="E199" s="35"/>
      <c r="F199" s="24"/>
      <c r="G199" s="25"/>
    </row>
    <row r="200" spans="1:7" x14ac:dyDescent="0.2">
      <c r="A200" s="36" t="s">
        <v>126</v>
      </c>
      <c r="B200" s="36"/>
      <c r="C200" s="36"/>
      <c r="D200" s="36"/>
      <c r="E200" s="36"/>
      <c r="F200" s="36"/>
      <c r="G200" s="36"/>
    </row>
    <row r="201" spans="1:7" x14ac:dyDescent="0.2">
      <c r="B201" s="7">
        <v>35</v>
      </c>
      <c r="C201" s="8" t="s">
        <v>101</v>
      </c>
      <c r="D201" s="9" t="s">
        <v>36</v>
      </c>
      <c r="E201" s="3">
        <v>6</v>
      </c>
    </row>
    <row r="202" spans="1:7" x14ac:dyDescent="0.2">
      <c r="C202" s="21" t="str">
        <f>SUBSTITUTE("Sp.mat: 0.00%",".",IF(VALUE("1.2")=1.2,".",","),2)</f>
        <v>Sp.mat: 0.00%</v>
      </c>
      <c r="D202" s="21" t="str">
        <f>SUBSTITUTE("Sp.man: 0.00%",".",IF(VALUE("1.2")=1.2,".",","),2)</f>
        <v>Sp.man: 0.00%</v>
      </c>
      <c r="E202" s="21" t="str">
        <f>SUBSTITUTE("Sp.uti: 0.00%",".",IF(VALUE("1.2")=1.2,".",","),2)</f>
        <v>Sp.uti: 0.00%</v>
      </c>
    </row>
    <row r="203" spans="1:7" x14ac:dyDescent="0.2">
      <c r="A203" s="27" t="s">
        <v>102</v>
      </c>
      <c r="B203" s="28"/>
      <c r="C203" s="28"/>
      <c r="D203" s="28"/>
      <c r="E203" s="28"/>
    </row>
    <row r="204" spans="1:7" x14ac:dyDescent="0.2">
      <c r="A204" s="28"/>
      <c r="B204" s="28"/>
      <c r="C204" s="28"/>
      <c r="D204" s="28"/>
      <c r="E204" s="28"/>
    </row>
    <row r="205" spans="1:7" x14ac:dyDescent="0.2">
      <c r="A205" s="34" t="s">
        <v>24</v>
      </c>
      <c r="B205" s="35"/>
      <c r="C205" s="35"/>
      <c r="D205" s="35"/>
      <c r="E205" s="35"/>
      <c r="F205" s="24"/>
      <c r="G205" s="25"/>
    </row>
    <row r="206" spans="1:7" x14ac:dyDescent="0.2">
      <c r="A206" s="36" t="s">
        <v>127</v>
      </c>
      <c r="B206" s="36"/>
      <c r="C206" s="36"/>
      <c r="D206" s="36"/>
      <c r="E206" s="36"/>
      <c r="F206" s="36"/>
      <c r="G206" s="36"/>
    </row>
    <row r="207" spans="1:7" x14ac:dyDescent="0.2">
      <c r="B207" s="7">
        <v>36</v>
      </c>
      <c r="C207" s="8" t="s">
        <v>103</v>
      </c>
      <c r="D207" s="9" t="s">
        <v>36</v>
      </c>
      <c r="E207" s="3">
        <v>6</v>
      </c>
    </row>
    <row r="208" spans="1:7" x14ac:dyDescent="0.2">
      <c r="C208" s="21" t="str">
        <f>SUBSTITUTE("Sp.mat: 0.00%",".",IF(VALUE("1.2")=1.2,".",","),2)</f>
        <v>Sp.mat: 0.00%</v>
      </c>
      <c r="D208" s="21" t="str">
        <f>SUBSTITUTE("Sp.man: 0.00%",".",IF(VALUE("1.2")=1.2,".",","),2)</f>
        <v>Sp.man: 0.00%</v>
      </c>
      <c r="E208" s="21" t="str">
        <f>SUBSTITUTE("Sp.uti: 0.00%",".",IF(VALUE("1.2")=1.2,".",","),2)</f>
        <v>Sp.uti: 0.00%</v>
      </c>
    </row>
    <row r="209" spans="1:7" x14ac:dyDescent="0.2">
      <c r="A209" s="27" t="s">
        <v>104</v>
      </c>
      <c r="B209" s="28"/>
      <c r="C209" s="28"/>
      <c r="D209" s="28"/>
      <c r="E209" s="28"/>
    </row>
    <row r="210" spans="1:7" x14ac:dyDescent="0.2">
      <c r="A210" s="28"/>
      <c r="B210" s="28"/>
      <c r="C210" s="28"/>
      <c r="D210" s="28"/>
      <c r="E210" s="28"/>
    </row>
    <row r="211" spans="1:7" x14ac:dyDescent="0.2">
      <c r="A211" s="32" t="s">
        <v>24</v>
      </c>
      <c r="B211" s="33"/>
      <c r="C211" s="33"/>
      <c r="D211" s="33"/>
      <c r="E211" s="33"/>
      <c r="F211" s="22"/>
      <c r="G211" s="23"/>
    </row>
    <row r="212" spans="1:7" x14ac:dyDescent="0.2">
      <c r="B212" s="7">
        <v>37</v>
      </c>
      <c r="C212" s="8" t="s">
        <v>105</v>
      </c>
      <c r="D212" s="9" t="s">
        <v>44</v>
      </c>
      <c r="E212" s="3">
        <v>5.5</v>
      </c>
    </row>
    <row r="213" spans="1:7" x14ac:dyDescent="0.2">
      <c r="C213" s="21" t="str">
        <f>SUBSTITUTE("Sp.mat: 0.00%",".",IF(VALUE("1.2")=1.2,".",","),2)</f>
        <v>Sp.mat: 0.00%</v>
      </c>
      <c r="D213" s="21" t="str">
        <f>SUBSTITUTE("Sp.man: 0.00%",".",IF(VALUE("1.2")=1.2,".",","),2)</f>
        <v>Sp.man: 0.00%</v>
      </c>
      <c r="E213" s="21" t="str">
        <f>SUBSTITUTE("Sp.uti: 0.00%",".",IF(VALUE("1.2")=1.2,".",","),2)</f>
        <v>Sp.uti: 0.00%</v>
      </c>
    </row>
    <row r="214" spans="1:7" x14ac:dyDescent="0.2">
      <c r="A214" s="27" t="s">
        <v>106</v>
      </c>
      <c r="B214" s="28"/>
      <c r="C214" s="28"/>
      <c r="D214" s="28"/>
      <c r="E214" s="28"/>
    </row>
    <row r="215" spans="1:7" x14ac:dyDescent="0.2">
      <c r="A215" s="28"/>
      <c r="B215" s="28"/>
      <c r="C215" s="28"/>
      <c r="D215" s="28"/>
      <c r="E215" s="28"/>
    </row>
    <row r="216" spans="1:7" x14ac:dyDescent="0.2">
      <c r="A216" s="32" t="s">
        <v>24</v>
      </c>
      <c r="B216" s="33"/>
      <c r="C216" s="33"/>
      <c r="D216" s="33"/>
      <c r="E216" s="33"/>
      <c r="F216" s="22"/>
      <c r="G216" s="23"/>
    </row>
    <row r="217" spans="1:7" x14ac:dyDescent="0.2">
      <c r="B217" s="7">
        <v>38</v>
      </c>
      <c r="C217" s="8" t="s">
        <v>107</v>
      </c>
      <c r="D217" s="9" t="s">
        <v>44</v>
      </c>
      <c r="E217" s="3">
        <v>5.5</v>
      </c>
    </row>
    <row r="218" spans="1:7" x14ac:dyDescent="0.2">
      <c r="C218" s="21" t="str">
        <f>SUBSTITUTE("Sp.mat: 0.00%",".",IF(VALUE("1.2")=1.2,".",","),2)</f>
        <v>Sp.mat: 0.00%</v>
      </c>
      <c r="D218" s="21" t="str">
        <f>SUBSTITUTE("Sp.man: 0.00%",".",IF(VALUE("1.2")=1.2,".",","),2)</f>
        <v>Sp.man: 0.00%</v>
      </c>
      <c r="E218" s="21" t="str">
        <f>SUBSTITUTE("Sp.uti: 0.00%",".",IF(VALUE("1.2")=1.2,".",","),2)</f>
        <v>Sp.uti: 0.00%</v>
      </c>
    </row>
    <row r="219" spans="1:7" x14ac:dyDescent="0.2">
      <c r="A219" s="27" t="s">
        <v>108</v>
      </c>
      <c r="B219" s="28"/>
      <c r="C219" s="28"/>
      <c r="D219" s="28"/>
      <c r="E219" s="28"/>
    </row>
    <row r="220" spans="1:7" x14ac:dyDescent="0.2">
      <c r="A220" s="28"/>
      <c r="B220" s="28"/>
      <c r="C220" s="28"/>
      <c r="D220" s="28"/>
      <c r="E220" s="28"/>
    </row>
    <row r="221" spans="1:7" x14ac:dyDescent="0.2">
      <c r="A221" s="32" t="s">
        <v>24</v>
      </c>
      <c r="B221" s="33"/>
      <c r="C221" s="33"/>
      <c r="D221" s="33"/>
      <c r="E221" s="33"/>
      <c r="F221" s="22"/>
      <c r="G221" s="23"/>
    </row>
    <row r="223" spans="1:7" x14ac:dyDescent="0.2">
      <c r="A223" s="26" t="s">
        <v>109</v>
      </c>
    </row>
    <row r="224" spans="1:7" x14ac:dyDescent="0.2">
      <c r="A224" s="26" t="s">
        <v>110</v>
      </c>
    </row>
  </sheetData>
  <mergeCells count="97">
    <mergeCell ref="A221:E221"/>
    <mergeCell ref="A206:G206"/>
    <mergeCell ref="A209:E210"/>
    <mergeCell ref="A211:E211"/>
    <mergeCell ref="A214:E215"/>
    <mergeCell ref="A216:E216"/>
    <mergeCell ref="A219:E220"/>
    <mergeCell ref="A205:E205"/>
    <mergeCell ref="A179:E179"/>
    <mergeCell ref="A182:E183"/>
    <mergeCell ref="A184:E184"/>
    <mergeCell ref="A187:E188"/>
    <mergeCell ref="A189:E189"/>
    <mergeCell ref="A192:E193"/>
    <mergeCell ref="A194:E194"/>
    <mergeCell ref="A197:E198"/>
    <mergeCell ref="A199:E199"/>
    <mergeCell ref="A200:G200"/>
    <mergeCell ref="A203:E204"/>
    <mergeCell ref="A177:E178"/>
    <mergeCell ref="A152:E152"/>
    <mergeCell ref="A155:E156"/>
    <mergeCell ref="A157:E157"/>
    <mergeCell ref="A158:G158"/>
    <mergeCell ref="A161:E162"/>
    <mergeCell ref="A163:E163"/>
    <mergeCell ref="A164:G164"/>
    <mergeCell ref="A167:E168"/>
    <mergeCell ref="A169:E169"/>
    <mergeCell ref="A172:E173"/>
    <mergeCell ref="A174:E174"/>
    <mergeCell ref="A150:E151"/>
    <mergeCell ref="A124:E125"/>
    <mergeCell ref="A126:E126"/>
    <mergeCell ref="A127:G127"/>
    <mergeCell ref="A130:E131"/>
    <mergeCell ref="A132:E132"/>
    <mergeCell ref="A135:E136"/>
    <mergeCell ref="A137:E137"/>
    <mergeCell ref="A140:E141"/>
    <mergeCell ref="A142:E142"/>
    <mergeCell ref="A145:E146"/>
    <mergeCell ref="A147:E147"/>
    <mergeCell ref="A121:G121"/>
    <mergeCell ref="A98:E98"/>
    <mergeCell ref="A101:E102"/>
    <mergeCell ref="A103:E103"/>
    <mergeCell ref="A106:E107"/>
    <mergeCell ref="A108:E108"/>
    <mergeCell ref="A109:G109"/>
    <mergeCell ref="A110:G110"/>
    <mergeCell ref="A113:E114"/>
    <mergeCell ref="A115:E115"/>
    <mergeCell ref="A118:E119"/>
    <mergeCell ref="A120:E120"/>
    <mergeCell ref="A96:E97"/>
    <mergeCell ref="A70:E71"/>
    <mergeCell ref="A72:E72"/>
    <mergeCell ref="A75:E76"/>
    <mergeCell ref="A77:E77"/>
    <mergeCell ref="A80:E81"/>
    <mergeCell ref="A82:E82"/>
    <mergeCell ref="A85:E86"/>
    <mergeCell ref="A87:E87"/>
    <mergeCell ref="A90:E91"/>
    <mergeCell ref="A92:E92"/>
    <mergeCell ref="A93:G93"/>
    <mergeCell ref="A67:E67"/>
    <mergeCell ref="A44:E44"/>
    <mergeCell ref="A45:G45"/>
    <mergeCell ref="A48:E49"/>
    <mergeCell ref="A50:E50"/>
    <mergeCell ref="A51:G51"/>
    <mergeCell ref="A54:E55"/>
    <mergeCell ref="A56:E56"/>
    <mergeCell ref="A57:G57"/>
    <mergeCell ref="A60:E61"/>
    <mergeCell ref="A62:E62"/>
    <mergeCell ref="A65:E66"/>
    <mergeCell ref="A42:E43"/>
    <mergeCell ref="A17:E17"/>
    <mergeCell ref="A20:E21"/>
    <mergeCell ref="A22:E22"/>
    <mergeCell ref="A23:G23"/>
    <mergeCell ref="A26:E27"/>
    <mergeCell ref="A28:E28"/>
    <mergeCell ref="A31:E32"/>
    <mergeCell ref="A33:E33"/>
    <mergeCell ref="A36:E37"/>
    <mergeCell ref="A38:E38"/>
    <mergeCell ref="A39:G39"/>
    <mergeCell ref="A15:E16"/>
    <mergeCell ref="A1:D1"/>
    <mergeCell ref="A2:G2"/>
    <mergeCell ref="A4:G4"/>
    <mergeCell ref="A5:G5"/>
    <mergeCell ref="A6:F6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5" manualBreakCount="5">
    <brk id="45" max="16383" man="1"/>
    <brk id="87" max="16383" man="1"/>
    <brk id="132" max="16383" man="1"/>
    <brk id="174" max="16383" man="1"/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O.01 D.01</vt:lpstr>
      <vt:lpstr>'O.01 D.01'!Print_Titles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Windows</dc:creator>
  <cp:lastModifiedBy>Nistor</cp:lastModifiedBy>
  <cp:lastPrinted>2021-05-20T08:05:06Z</cp:lastPrinted>
  <dcterms:created xsi:type="dcterms:W3CDTF">2021-05-20T08:01:14Z</dcterms:created>
  <dcterms:modified xsi:type="dcterms:W3CDTF">2021-05-21T09:00:44Z</dcterms:modified>
</cp:coreProperties>
</file>